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age\"/>
    </mc:Choice>
  </mc:AlternateContent>
  <bookViews>
    <workbookView xWindow="0" yWindow="0" windowWidth="20490" windowHeight="7755"/>
  </bookViews>
  <sheets>
    <sheet name="Sheet1" sheetId="1" r:id="rId1"/>
  </sheets>
  <definedNames>
    <definedName name="AdminResponsability">Sheet1!$BN$2:$BN$10</definedName>
    <definedName name="LimitedToFive">Sheet1!$BN$12:$BN$17</definedName>
    <definedName name="LimitedToFour">Sheet1!$BN$12:$BN$16</definedName>
    <definedName name="LimitedToOne">Sheet1!$BN$12:$BN$13</definedName>
    <definedName name="LimitedToThree">Sheet1!$BN$12:$BN$15</definedName>
    <definedName name="LimitedToTwo">Sheet1!$BN$12:$BN$14</definedName>
    <definedName name="Position">Sheet1!$BN$18:$BN$22</definedName>
    <definedName name="YesNo">Sheet1!$BN$24:$BN$26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" i="1" l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BI2" i="1"/>
  <c r="BG2" i="1"/>
  <c r="BE2" i="1"/>
  <c r="AQ2" i="1"/>
  <c r="AO2" i="1"/>
  <c r="AK2" i="1"/>
  <c r="AF2" i="1"/>
  <c r="W2" i="1"/>
  <c r="AB2" i="1"/>
  <c r="L2" i="1"/>
  <c r="J2" i="1"/>
  <c r="H2" i="1"/>
  <c r="D2" i="1"/>
  <c r="F2" i="1"/>
  <c r="BL51" i="1" l="1"/>
  <c r="BL35" i="1"/>
  <c r="BL3" i="1"/>
  <c r="BL19" i="1"/>
  <c r="BL44" i="1"/>
  <c r="BL55" i="1"/>
  <c r="BL39" i="1"/>
  <c r="BL23" i="1"/>
  <c r="BL11" i="1"/>
  <c r="BL56" i="1"/>
  <c r="BL48" i="1"/>
  <c r="BL28" i="1"/>
  <c r="BL43" i="1"/>
  <c r="BL31" i="1"/>
  <c r="BL15" i="1"/>
  <c r="BL47" i="1"/>
  <c r="BL27" i="1"/>
  <c r="BL7" i="1"/>
  <c r="BL52" i="1"/>
  <c r="BL40" i="1"/>
  <c r="BL36" i="1"/>
  <c r="BL32" i="1"/>
  <c r="BL24" i="1"/>
  <c r="BL20" i="1"/>
  <c r="BL16" i="1"/>
  <c r="BL12" i="1"/>
  <c r="BL4" i="1"/>
  <c r="BL46" i="1"/>
  <c r="BL34" i="1"/>
  <c r="BL22" i="1"/>
  <c r="BL18" i="1"/>
  <c r="BL6" i="1"/>
  <c r="BL57" i="1"/>
  <c r="BL53" i="1"/>
  <c r="BL49" i="1"/>
  <c r="BL45" i="1"/>
  <c r="BL41" i="1"/>
  <c r="BL37" i="1"/>
  <c r="BL33" i="1"/>
  <c r="BL29" i="1"/>
  <c r="BL25" i="1"/>
  <c r="BL21" i="1"/>
  <c r="BL13" i="1"/>
  <c r="BL9" i="1"/>
  <c r="BL5" i="1"/>
  <c r="BL50" i="1"/>
  <c r="BL42" i="1"/>
  <c r="BL26" i="1"/>
  <c r="BL10" i="1"/>
  <c r="BL8" i="1"/>
  <c r="BL54" i="1"/>
  <c r="BL38" i="1"/>
  <c r="BL30" i="1"/>
  <c r="BL14" i="1"/>
  <c r="BL17" i="1"/>
  <c r="BL2" i="1"/>
</calcChain>
</file>

<file path=xl/sharedStrings.xml><?xml version="1.0" encoding="utf-8"?>
<sst xmlns="http://schemas.openxmlformats.org/spreadsheetml/2006/main" count="536" uniqueCount="69">
  <si>
    <t>Enseignants</t>
  </si>
  <si>
    <t>Nombre de séjours bénéficiés durant les 3 dernières années</t>
  </si>
  <si>
    <t>Ouvrage édité avec comité de lecture et en relation avec son domaine scientifique (Candidat en première position), (Max 2)</t>
  </si>
  <si>
    <t>Ouvrage collectif édité (edited book). Avec comité de lecture et en relation avec son domaine scientifique (Candidat en première position, sauf encadrant), (Max 2)</t>
  </si>
  <si>
    <t>Résultat - 2
(3 pts/Ouvrage)</t>
  </si>
  <si>
    <t>Résultat - 1
(3-N pts)</t>
  </si>
  <si>
    <r>
      <t xml:space="preserve">Ouvrage collectif édité (edited book). Avec comité de lecture et en relation avec son domaine scientifique (Candidat en première position, sauf encadrant),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</si>
  <si>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Polycopié (cours, TD et TP), édité et validé par le CSF/CSI, (Max 2)</t>
  </si>
  <si>
    <t>Cours en ligne posté sur le site web de l’UFMC 1 /Moodle</t>
  </si>
  <si>
    <t>Résultat - 5
(2 pts)</t>
  </si>
  <si>
    <t>Résultat - 6
(3 pts)</t>
  </si>
  <si>
    <t>Responsable de Formation Doctorale</t>
  </si>
  <si>
    <t>Résultat - 7
(1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</si>
  <si>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</si>
  <si>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</si>
  <si>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</si>
  <si>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</si>
  <si>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</si>
  <si>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</si>
  <si>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</si>
  <si>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</si>
  <si>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t>Communication nationale (indexée), (Max 2)</t>
  </si>
  <si>
    <r>
      <t xml:space="preserve">Résultat - 11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</si>
  <si>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- 12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</si>
  <si>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Thèses de doctorat encadrées et soutenues, (Max 4)</t>
  </si>
  <si>
    <t>Résultat - 13
(4 pts)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</si>
  <si>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</si>
  <si>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</si>
  <si>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</si>
  <si>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</si>
  <si>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</si>
  <si>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</si>
  <si>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</si>
  <si>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</si>
  <si>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</si>
  <si>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</si>
  <si>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</si>
  <si>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</si>
  <si>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</si>
  <si>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</si>
  <si>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</si>
  <si>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</si>
  <si>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</si>
  <si>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</si>
  <si>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</si>
  <si>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</si>
  <si>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</si>
  <si>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</si>
  <si>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</si>
  <si>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</si>
  <si>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</si>
  <si>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</si>
  <si>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</si>
  <si>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</si>
  <si>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</si>
  <si>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</si>
  <si>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</si>
  <si>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</si>
  <si>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Oui</t>
  </si>
  <si>
    <t>Non</t>
  </si>
  <si>
    <t>ALOUACHE AMEL</t>
  </si>
  <si>
    <t>Département D'anglais</t>
  </si>
  <si>
    <t>FADEL  MOHAMED RAFIK</t>
  </si>
  <si>
    <t>HALIM AMIRA</t>
  </si>
  <si>
    <t>KOUICEM KHADIDJA</t>
  </si>
  <si>
    <t>SEKHRI OUIDED</t>
  </si>
  <si>
    <t>SMAKDJI FATIMA ZOHRA</t>
  </si>
  <si>
    <t>BELOUAHEM RAYAD</t>
  </si>
  <si>
    <t>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</si>
</sst>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"/>
  <sheetViews>
    <sheetView tabSelected="1" topLeftCell="V1" workbookViewId="0">
      <selection activeCell="AL7" sqref="AL7"/>
    </sheetView>
  </sheetViews>
  <sheetFormatPr baseColWidth="10" defaultColWidth="23.42578125" defaultRowHeight="15" x14ac:dyDescent="0.25"/>
  <cols>
    <col min="1" max="1" width="25.5703125" style="4" bestFit="1" customWidth="1"/>
    <col min="2" max="2" width="40.140625" style="4" bestFit="1" customWidth="1"/>
    <col min="3" max="3" width="21.42578125" style="4" bestFit="1" customWidth="1"/>
    <col min="4" max="4" width="10.85546875" style="7" bestFit="1" customWidth="1"/>
    <col min="5" max="5" width="26" style="4" customWidth="1"/>
    <col min="6" max="6" width="15" style="7" bestFit="1" customWidth="1"/>
    <col min="7" max="7" width="33.28515625" style="4" customWidth="1"/>
    <col min="8" max="8" width="15.140625" style="7" bestFit="1" customWidth="1"/>
    <col min="9" max="9" width="32.7109375" style="4" bestFit="1" customWidth="1"/>
    <col min="10" max="10" width="15.28515625" style="7" bestFit="1" customWidth="1"/>
    <col min="11" max="11" width="23.42578125" style="4"/>
    <col min="12" max="12" width="10.85546875" style="7" bestFit="1" customWidth="1"/>
    <col min="13" max="13" width="23.42578125" style="4"/>
    <col min="14" max="14" width="10.85546875" style="7" bestFit="1" customWidth="1"/>
    <col min="15" max="15" width="19.42578125" style="4" bestFit="1" customWidth="1"/>
    <col min="16" max="16" width="10.85546875" style="7" bestFit="1" customWidth="1"/>
    <col min="17" max="17" width="27.140625" style="4" bestFit="1" customWidth="1"/>
    <col min="18" max="22" width="4.7109375" style="4" customWidth="1"/>
    <col min="23" max="23" width="14.28515625" style="7" customWidth="1"/>
    <col min="24" max="24" width="26.85546875" style="4" customWidth="1"/>
    <col min="25" max="27" width="4.7109375" style="4" customWidth="1"/>
    <col min="28" max="28" width="11.7109375" style="7" customWidth="1"/>
    <col min="29" max="29" width="26.7109375" style="4" bestFit="1" customWidth="1"/>
    <col min="30" max="31" width="4.7109375" style="4" customWidth="1"/>
    <col min="32" max="32" width="11.85546875" style="7" bestFit="1" customWidth="1"/>
    <col min="33" max="33" width="26" style="4" bestFit="1" customWidth="1"/>
    <col min="34" max="36" width="4.7109375" style="4" customWidth="1"/>
    <col min="37" max="37" width="11.85546875" style="7" bestFit="1" customWidth="1"/>
    <col min="38" max="38" width="19.42578125" style="4" bestFit="1" customWidth="1"/>
    <col min="39" max="40" width="4.7109375" style="4" customWidth="1"/>
    <col min="41" max="41" width="11.85546875" style="7" bestFit="1" customWidth="1"/>
    <col min="42" max="42" width="23.140625" style="4" bestFit="1" customWidth="1"/>
    <col min="43" max="43" width="11.85546875" style="7" bestFit="1" customWidth="1"/>
    <col min="44" max="44" width="18.7109375" style="4" bestFit="1" customWidth="1"/>
    <col min="45" max="45" width="11.85546875" style="7" bestFit="1" customWidth="1"/>
    <col min="46" max="46" width="18.7109375" style="4" bestFit="1" customWidth="1"/>
    <col min="47" max="47" width="11.85546875" style="7" bestFit="1" customWidth="1"/>
    <col min="48" max="48" width="20.5703125" style="4" bestFit="1" customWidth="1"/>
    <col min="49" max="49" width="11.85546875" style="7" bestFit="1" customWidth="1"/>
    <col min="50" max="50" width="20.5703125" style="4" bestFit="1" customWidth="1"/>
    <col min="51" max="51" width="11.85546875" style="7" bestFit="1" customWidth="1"/>
    <col min="52" max="52" width="19.85546875" style="4" customWidth="1"/>
    <col min="53" max="53" width="11.85546875" style="7" bestFit="1" customWidth="1"/>
    <col min="54" max="54" width="18.7109375" style="4" bestFit="1" customWidth="1"/>
    <col min="55" max="55" width="11.85546875" style="7" bestFit="1" customWidth="1"/>
    <col min="56" max="56" width="24.42578125" style="4" bestFit="1" customWidth="1"/>
    <col min="57" max="57" width="11.85546875" style="7" bestFit="1" customWidth="1"/>
    <col min="58" max="58" width="27.7109375" style="4" bestFit="1" customWidth="1"/>
    <col min="59" max="59" width="11.85546875" style="7" bestFit="1" customWidth="1"/>
    <col min="60" max="60" width="34.7109375" style="4" bestFit="1" customWidth="1"/>
    <col min="61" max="61" width="11.85546875" style="7" bestFit="1" customWidth="1"/>
    <col min="62" max="62" width="64.28515625" style="4" customWidth="1"/>
    <col min="63" max="63" width="11.85546875" style="7" customWidth="1"/>
    <col min="64" max="64" width="23.42578125" style="7"/>
    <col min="65" max="65" width="23.42578125" style="4"/>
    <col min="66" max="66" width="77.5703125" style="7" hidden="1" customWidth="1"/>
    <col min="67" max="16384" width="23.42578125" style="4"/>
  </cols>
  <sheetData>
    <row r="1" spans="1:66" s="3" customFormat="1" ht="90" x14ac:dyDescent="0.25">
      <c r="A1" s="1" t="s">
        <v>0</v>
      </c>
      <c r="B1" s="1" t="s">
        <v>68</v>
      </c>
      <c r="C1" s="2" t="s">
        <v>1</v>
      </c>
      <c r="D1" s="6" t="s">
        <v>5</v>
      </c>
      <c r="E1" s="2" t="s">
        <v>2</v>
      </c>
      <c r="F1" s="6" t="s">
        <v>4</v>
      </c>
      <c r="G1" s="2" t="s">
        <v>6</v>
      </c>
      <c r="H1" s="6" t="s">
        <v>34</v>
      </c>
      <c r="I1" s="2" t="s">
        <v>3</v>
      </c>
      <c r="J1" s="6" t="s">
        <v>35</v>
      </c>
      <c r="K1" s="2" t="s">
        <v>7</v>
      </c>
      <c r="L1" s="6" t="s">
        <v>9</v>
      </c>
      <c r="M1" s="2" t="s">
        <v>8</v>
      </c>
      <c r="N1" s="6" t="s">
        <v>10</v>
      </c>
      <c r="O1" s="2" t="s">
        <v>11</v>
      </c>
      <c r="P1" s="6" t="s">
        <v>12</v>
      </c>
      <c r="Q1" s="2" t="s">
        <v>15</v>
      </c>
      <c r="R1" s="11" t="s">
        <v>17</v>
      </c>
      <c r="S1" s="13"/>
      <c r="T1" s="13"/>
      <c r="U1" s="13"/>
      <c r="V1" s="12"/>
      <c r="W1" s="6" t="s">
        <v>18</v>
      </c>
      <c r="X1" s="2" t="s">
        <v>14</v>
      </c>
      <c r="Y1" s="11" t="s">
        <v>17</v>
      </c>
      <c r="Z1" s="13"/>
      <c r="AA1" s="12"/>
      <c r="AB1" s="6" t="s">
        <v>19</v>
      </c>
      <c r="AC1" s="2" t="s">
        <v>13</v>
      </c>
      <c r="AD1" s="11" t="s">
        <v>17</v>
      </c>
      <c r="AE1" s="12"/>
      <c r="AF1" s="6" t="s">
        <v>20</v>
      </c>
      <c r="AG1" s="2" t="s">
        <v>16</v>
      </c>
      <c r="AH1" s="11" t="s">
        <v>17</v>
      </c>
      <c r="AI1" s="13"/>
      <c r="AJ1" s="13"/>
      <c r="AK1" s="6" t="s">
        <v>22</v>
      </c>
      <c r="AL1" s="2" t="s">
        <v>21</v>
      </c>
      <c r="AM1" s="11" t="s">
        <v>17</v>
      </c>
      <c r="AN1" s="12"/>
      <c r="AO1" s="6" t="s">
        <v>23</v>
      </c>
      <c r="AP1" s="2" t="s">
        <v>24</v>
      </c>
      <c r="AQ1" s="6" t="s">
        <v>25</v>
      </c>
      <c r="AR1" s="2" t="s">
        <v>26</v>
      </c>
      <c r="AS1" s="6" t="s">
        <v>27</v>
      </c>
      <c r="AT1" s="2" t="s">
        <v>28</v>
      </c>
      <c r="AU1" s="6" t="s">
        <v>29</v>
      </c>
      <c r="AV1" s="2" t="s">
        <v>32</v>
      </c>
      <c r="AW1" s="6" t="s">
        <v>30</v>
      </c>
      <c r="AX1" s="2" t="s">
        <v>33</v>
      </c>
      <c r="AY1" s="6" t="s">
        <v>31</v>
      </c>
      <c r="AZ1" s="2" t="s">
        <v>36</v>
      </c>
      <c r="BA1" s="6" t="s">
        <v>37</v>
      </c>
      <c r="BB1" s="2" t="s">
        <v>38</v>
      </c>
      <c r="BC1" s="6" t="s">
        <v>39</v>
      </c>
      <c r="BD1" s="2" t="s">
        <v>40</v>
      </c>
      <c r="BE1" s="6" t="s">
        <v>41</v>
      </c>
      <c r="BF1" s="2" t="s">
        <v>42</v>
      </c>
      <c r="BG1" s="6" t="s">
        <v>43</v>
      </c>
      <c r="BH1" s="2" t="s">
        <v>44</v>
      </c>
      <c r="BI1" s="6" t="s">
        <v>45</v>
      </c>
      <c r="BJ1" s="2" t="s">
        <v>46</v>
      </c>
      <c r="BK1" s="6" t="s">
        <v>47</v>
      </c>
      <c r="BL1" s="8" t="s">
        <v>55</v>
      </c>
      <c r="BN1" s="9"/>
    </row>
    <row r="2" spans="1:66" x14ac:dyDescent="0.25">
      <c r="A2" s="4" t="s">
        <v>60</v>
      </c>
      <c r="B2" s="4" t="s">
        <v>61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57</v>
      </c>
      <c r="N2" s="7">
        <f>IF(M2="Oui",3,0)</f>
        <v>0</v>
      </c>
      <c r="O2" s="4" t="s">
        <v>57</v>
      </c>
      <c r="P2" s="7">
        <f>IF(O2="Oui",1,0)</f>
        <v>0</v>
      </c>
      <c r="Q2" s="4">
        <v>0</v>
      </c>
      <c r="R2" s="4" t="s">
        <v>57</v>
      </c>
      <c r="S2" s="4" t="s">
        <v>57</v>
      </c>
      <c r="T2" s="4" t="s">
        <v>57</v>
      </c>
      <c r="U2" s="4" t="s">
        <v>57</v>
      </c>
      <c r="V2" s="4" t="s">
        <v>57</v>
      </c>
      <c r="W2" s="7">
        <f>10*0.25*SUM(R2:V2)</f>
        <v>0</v>
      </c>
      <c r="X2" s="4">
        <v>0</v>
      </c>
      <c r="AB2" s="7">
        <f>10*0.5*SUM(Y2:AA2)</f>
        <v>0</v>
      </c>
      <c r="AC2" s="4">
        <v>0</v>
      </c>
      <c r="AF2" s="7">
        <f>10*1*SUM(AD2:AE2)</f>
        <v>0</v>
      </c>
      <c r="AG2" s="4">
        <v>2</v>
      </c>
      <c r="AH2" s="4">
        <v>1</v>
      </c>
      <c r="AK2" s="7">
        <f>3*SUM(AH2:AJ2)</f>
        <v>3</v>
      </c>
      <c r="AL2" s="4">
        <v>0</v>
      </c>
      <c r="AO2" s="7">
        <f>1*SUM(AM2:AN2)</f>
        <v>0</v>
      </c>
      <c r="AP2" s="4">
        <v>0</v>
      </c>
      <c r="AQ2" s="7">
        <f>4*AP2</f>
        <v>0</v>
      </c>
      <c r="AR2" s="4" t="s">
        <v>57</v>
      </c>
      <c r="AS2" s="7">
        <f>IF(AR2="Oui",10,0)</f>
        <v>0</v>
      </c>
      <c r="AT2" s="4" t="s">
        <v>57</v>
      </c>
      <c r="AU2" s="7">
        <f>IF(AT2="Oui",6,0)</f>
        <v>0</v>
      </c>
      <c r="AV2" s="4" t="s">
        <v>57</v>
      </c>
      <c r="AW2" s="7">
        <f>IF(AV2="Oui",5,0)</f>
        <v>0</v>
      </c>
      <c r="AX2" s="4" t="s">
        <v>57</v>
      </c>
      <c r="AY2" s="7">
        <f>IF(AX2="Oui",1,0)</f>
        <v>0</v>
      </c>
      <c r="AZ2" s="4" t="s">
        <v>57</v>
      </c>
      <c r="BA2" s="7">
        <f>IF(AZ2="Oui",2,0)</f>
        <v>0</v>
      </c>
      <c r="BB2" s="4" t="s">
        <v>58</v>
      </c>
      <c r="BC2" s="7">
        <f>IF(BB2="Oui",1,0)</f>
        <v>1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7">
        <f>BK2+BI2+BG2+BE2+BC2+BA2+AY2+AW2+AU2+AS2+AQ2+AO2+AK2+AF2+AB2+W2+P2+N2+L2+J2+H2+F2+D2</f>
        <v>7</v>
      </c>
      <c r="BN2" s="7" t="s">
        <v>57</v>
      </c>
    </row>
    <row r="3" spans="1:66" x14ac:dyDescent="0.25">
      <c r="A3" s="4" t="s">
        <v>62</v>
      </c>
      <c r="B3" s="4" t="s">
        <v>61</v>
      </c>
      <c r="C3" s="4">
        <v>0</v>
      </c>
      <c r="D3" s="7">
        <f t="shared" ref="D3:D57" si="0">3-C3</f>
        <v>3</v>
      </c>
      <c r="E3" s="4">
        <v>0</v>
      </c>
      <c r="F3" s="7">
        <f t="shared" ref="F3:F57" si="1">E3*3</f>
        <v>0</v>
      </c>
      <c r="G3" s="4">
        <v>0</v>
      </c>
      <c r="H3" s="7">
        <f t="shared" ref="H3:H57" si="2">3*G3</f>
        <v>0</v>
      </c>
      <c r="I3" s="4">
        <v>0</v>
      </c>
      <c r="J3" s="7">
        <f t="shared" ref="J3:J57" si="3">2*I3</f>
        <v>0</v>
      </c>
      <c r="K3" s="4">
        <v>0</v>
      </c>
      <c r="L3" s="7">
        <f t="shared" ref="L3:L57" si="4">2*K3</f>
        <v>0</v>
      </c>
      <c r="M3" s="4" t="s">
        <v>57</v>
      </c>
      <c r="N3" s="7">
        <f t="shared" ref="N3:N57" si="5">IF(M3="Oui",3,0)</f>
        <v>0</v>
      </c>
      <c r="O3" s="4" t="s">
        <v>57</v>
      </c>
      <c r="P3" s="7">
        <f t="shared" ref="P3:P57" si="6">IF(O3="Oui",1,0)</f>
        <v>0</v>
      </c>
      <c r="Q3" s="4">
        <v>0</v>
      </c>
      <c r="W3" s="7">
        <f t="shared" ref="W3:W57" si="7">10*0.25*SUM(R3:V3)</f>
        <v>0</v>
      </c>
      <c r="X3" s="4">
        <v>0</v>
      </c>
      <c r="AB3" s="7">
        <f t="shared" ref="AB3:AB57" si="8">10*0.5*SUM(Y3:AA3)</f>
        <v>0</v>
      </c>
      <c r="AC3" s="4">
        <v>0</v>
      </c>
      <c r="AF3" s="7">
        <f t="shared" ref="AF3:AF57" si="9">10*1*SUM(AD3:AE3)</f>
        <v>0</v>
      </c>
      <c r="AG3" s="4">
        <v>3</v>
      </c>
      <c r="AH3" s="4">
        <v>1</v>
      </c>
      <c r="AK3" s="7">
        <f t="shared" ref="AK3:AK57" si="10">3*SUM(AH3:AJ3)</f>
        <v>3</v>
      </c>
      <c r="AL3" s="4">
        <v>2</v>
      </c>
      <c r="AM3" s="4">
        <v>1</v>
      </c>
      <c r="AO3" s="7">
        <f t="shared" ref="AO3:AO57" si="11">1*SUM(AM3:AN3)</f>
        <v>1</v>
      </c>
      <c r="AP3" s="4">
        <v>0</v>
      </c>
      <c r="AQ3" s="7">
        <f t="shared" ref="AQ3:AQ57" si="12">4*AP3</f>
        <v>0</v>
      </c>
      <c r="AR3" s="4" t="s">
        <v>57</v>
      </c>
      <c r="AS3" s="7">
        <f t="shared" ref="AS3:AS57" si="13">IF(AR3="Oui",10,0)</f>
        <v>0</v>
      </c>
      <c r="AT3" s="4" t="s">
        <v>57</v>
      </c>
      <c r="AU3" s="7">
        <f t="shared" ref="AU3:AU57" si="14">IF(AT3="Oui",6,0)</f>
        <v>0</v>
      </c>
      <c r="AV3" s="4" t="s">
        <v>57</v>
      </c>
      <c r="AW3" s="7">
        <f t="shared" ref="AW3:AW57" si="15">IF(AV3="Oui",5,0)</f>
        <v>0</v>
      </c>
      <c r="AX3" s="4" t="s">
        <v>57</v>
      </c>
      <c r="AY3" s="7">
        <f t="shared" ref="AY3:AY57" si="16">IF(AX3="Oui",1,0)</f>
        <v>0</v>
      </c>
      <c r="AZ3" s="4" t="s">
        <v>57</v>
      </c>
      <c r="BA3" s="7">
        <f t="shared" ref="BA3:BA57" si="17">IF(AZ3="Oui",2,0)</f>
        <v>0</v>
      </c>
      <c r="BB3" s="4" t="s">
        <v>57</v>
      </c>
      <c r="BC3" s="7">
        <f t="shared" ref="BC3:BC57" si="18">IF(BB3="Oui",1,0)</f>
        <v>0</v>
      </c>
      <c r="BD3" s="4">
        <v>0</v>
      </c>
      <c r="BE3" s="7">
        <f t="shared" ref="BE3:BE57" si="19">2*BD3</f>
        <v>0</v>
      </c>
      <c r="BF3" s="4">
        <v>0</v>
      </c>
      <c r="BG3" s="7">
        <f t="shared" ref="BG3:BG57" si="20">1*BF3</f>
        <v>0</v>
      </c>
      <c r="BH3" s="4">
        <v>0</v>
      </c>
      <c r="BI3" s="7">
        <f t="shared" ref="BI3:BI57" si="21">2*BH3</f>
        <v>0</v>
      </c>
      <c r="BJ3" s="5"/>
      <c r="BK3" s="7">
        <f t="shared" ref="BK3:BK57" si="22">IF(BJ3="Vice doyens et/ou Directeur Adjoint : 5pts",5,
IF(BJ3="Chef de département : 4pts",4,
IF(BJ3="Adjoint du chef de département : 3pts",3,
IF(BJ3="Président du CSF : 4 pts",4,
IF(BJ3="Président du CSD : 3 pts",3,
IF(BJ3="Directeur de laboratoire : 2 pt",2,
IF(BJ3="Chef d’équipe de recherche : 1pt",1,
IF(BJ3="Enseignant responsable au niveau de l’administration centrale ( avec décision): 3 pts",3,0
))))))))</f>
        <v>0</v>
      </c>
      <c r="BL3" s="7">
        <f t="shared" ref="BL3:BL57" si="23">BK3+BI3+BG3+BE3+BC3+BA3+AY3+AW3+AU3+AS3+AQ3+AO3+AK3+AF3+AB3+W3+P3+N3+L3+J3+H3+F3+D3</f>
        <v>7</v>
      </c>
      <c r="BN3" s="7" t="s">
        <v>48</v>
      </c>
    </row>
    <row r="4" spans="1:66" x14ac:dyDescent="0.25">
      <c r="A4" s="4" t="s">
        <v>63</v>
      </c>
      <c r="B4" s="4" t="s">
        <v>61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57</v>
      </c>
      <c r="N4" s="7">
        <f t="shared" si="5"/>
        <v>0</v>
      </c>
      <c r="O4" s="4" t="s">
        <v>57</v>
      </c>
      <c r="P4" s="7">
        <f t="shared" si="6"/>
        <v>0</v>
      </c>
      <c r="Q4" s="4">
        <v>0</v>
      </c>
      <c r="W4" s="7">
        <f t="shared" si="7"/>
        <v>0</v>
      </c>
      <c r="X4" s="4">
        <v>0</v>
      </c>
      <c r="AB4" s="7">
        <f t="shared" si="8"/>
        <v>0</v>
      </c>
      <c r="AC4" s="4">
        <v>0</v>
      </c>
      <c r="AF4" s="7">
        <f t="shared" si="9"/>
        <v>0</v>
      </c>
      <c r="AG4" s="4">
        <v>0</v>
      </c>
      <c r="AK4" s="7">
        <f t="shared" si="10"/>
        <v>0</v>
      </c>
      <c r="AL4" s="4">
        <v>0</v>
      </c>
      <c r="AO4" s="7">
        <f t="shared" si="11"/>
        <v>0</v>
      </c>
      <c r="AP4" s="4">
        <v>0</v>
      </c>
      <c r="AQ4" s="7">
        <f t="shared" si="12"/>
        <v>0</v>
      </c>
      <c r="AR4" s="4" t="s">
        <v>57</v>
      </c>
      <c r="AS4" s="7">
        <f t="shared" si="13"/>
        <v>0</v>
      </c>
      <c r="AT4" s="4" t="s">
        <v>57</v>
      </c>
      <c r="AU4" s="7">
        <f t="shared" si="14"/>
        <v>0</v>
      </c>
      <c r="AV4" s="4" t="s">
        <v>57</v>
      </c>
      <c r="AW4" s="7">
        <f t="shared" si="15"/>
        <v>0</v>
      </c>
      <c r="AX4" s="4" t="s">
        <v>57</v>
      </c>
      <c r="AY4" s="7">
        <f t="shared" si="16"/>
        <v>0</v>
      </c>
      <c r="AZ4" s="4" t="s">
        <v>57</v>
      </c>
      <c r="BA4" s="7">
        <f t="shared" si="17"/>
        <v>0</v>
      </c>
      <c r="BB4" s="4" t="s">
        <v>57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/>
      <c r="BK4" s="7">
        <f t="shared" si="22"/>
        <v>0</v>
      </c>
      <c r="BL4" s="7">
        <f t="shared" si="23"/>
        <v>3</v>
      </c>
      <c r="BN4" s="7" t="s">
        <v>49</v>
      </c>
    </row>
    <row r="5" spans="1:66" x14ac:dyDescent="0.25">
      <c r="A5" s="4" t="s">
        <v>64</v>
      </c>
      <c r="B5" s="4" t="s">
        <v>61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57</v>
      </c>
      <c r="N5" s="7">
        <f t="shared" si="5"/>
        <v>0</v>
      </c>
      <c r="O5" s="4" t="s">
        <v>57</v>
      </c>
      <c r="P5" s="7">
        <f t="shared" si="6"/>
        <v>0</v>
      </c>
      <c r="Q5" s="4">
        <v>1</v>
      </c>
      <c r="R5" s="4">
        <v>1</v>
      </c>
      <c r="W5" s="7">
        <f t="shared" si="7"/>
        <v>2.5</v>
      </c>
      <c r="X5" s="4">
        <v>0</v>
      </c>
      <c r="AB5" s="7">
        <f t="shared" si="8"/>
        <v>0</v>
      </c>
      <c r="AC5" s="4">
        <v>0</v>
      </c>
      <c r="AF5" s="7">
        <f t="shared" si="9"/>
        <v>0</v>
      </c>
      <c r="AG5" s="4">
        <v>3</v>
      </c>
      <c r="AH5" s="4">
        <v>1</v>
      </c>
      <c r="AK5" s="7">
        <f t="shared" si="10"/>
        <v>3</v>
      </c>
      <c r="AL5" s="4">
        <v>2</v>
      </c>
      <c r="AM5" s="4">
        <v>1</v>
      </c>
      <c r="AO5" s="7">
        <f t="shared" si="11"/>
        <v>1</v>
      </c>
      <c r="AP5" s="4">
        <v>0</v>
      </c>
      <c r="AQ5" s="7">
        <f t="shared" si="12"/>
        <v>0</v>
      </c>
      <c r="AR5" s="4" t="s">
        <v>57</v>
      </c>
      <c r="AS5" s="7">
        <f t="shared" si="13"/>
        <v>0</v>
      </c>
      <c r="AT5" s="4" t="s">
        <v>57</v>
      </c>
      <c r="AU5" s="7">
        <f t="shared" si="14"/>
        <v>0</v>
      </c>
      <c r="AV5" s="4" t="s">
        <v>57</v>
      </c>
      <c r="AW5" s="7">
        <f t="shared" si="15"/>
        <v>0</v>
      </c>
      <c r="AX5" s="4" t="s">
        <v>57</v>
      </c>
      <c r="AY5" s="7">
        <f t="shared" si="16"/>
        <v>0</v>
      </c>
      <c r="AZ5" s="4" t="s">
        <v>58</v>
      </c>
      <c r="BA5" s="7">
        <f t="shared" si="17"/>
        <v>2</v>
      </c>
      <c r="BB5" s="4" t="s">
        <v>57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 t="s">
        <v>54</v>
      </c>
      <c r="BK5" s="7">
        <f t="shared" si="22"/>
        <v>1</v>
      </c>
      <c r="BL5" s="7">
        <f t="shared" si="23"/>
        <v>12.5</v>
      </c>
      <c r="BN5" s="7" t="s">
        <v>50</v>
      </c>
    </row>
    <row r="6" spans="1:66" x14ac:dyDescent="0.25">
      <c r="A6" s="4" t="s">
        <v>65</v>
      </c>
      <c r="B6" s="4" t="s">
        <v>61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57</v>
      </c>
      <c r="N6" s="7">
        <f t="shared" si="5"/>
        <v>0</v>
      </c>
      <c r="O6" s="4" t="s">
        <v>57</v>
      </c>
      <c r="P6" s="7">
        <f t="shared" si="6"/>
        <v>0</v>
      </c>
      <c r="Q6" s="4">
        <v>1</v>
      </c>
      <c r="R6" s="4">
        <v>1</v>
      </c>
      <c r="W6" s="7">
        <f t="shared" si="7"/>
        <v>2.5</v>
      </c>
      <c r="X6" s="4">
        <v>3</v>
      </c>
      <c r="Y6" s="4">
        <v>1</v>
      </c>
      <c r="AB6" s="7">
        <f t="shared" si="8"/>
        <v>5</v>
      </c>
      <c r="AC6" s="4">
        <v>0</v>
      </c>
      <c r="AF6" s="7">
        <f t="shared" si="9"/>
        <v>0</v>
      </c>
      <c r="AG6" s="4">
        <v>1</v>
      </c>
      <c r="AH6" s="4">
        <v>1</v>
      </c>
      <c r="AK6" s="7">
        <f t="shared" si="10"/>
        <v>3</v>
      </c>
      <c r="AL6" s="4">
        <v>2</v>
      </c>
      <c r="AM6" s="4">
        <v>1</v>
      </c>
      <c r="AO6" s="7">
        <f t="shared" si="11"/>
        <v>1</v>
      </c>
      <c r="AP6" s="4">
        <v>0</v>
      </c>
      <c r="AQ6" s="7">
        <f t="shared" si="12"/>
        <v>0</v>
      </c>
      <c r="AR6" s="4" t="s">
        <v>57</v>
      </c>
      <c r="AS6" s="7">
        <f t="shared" si="13"/>
        <v>0</v>
      </c>
      <c r="AT6" s="4" t="s">
        <v>57</v>
      </c>
      <c r="AU6" s="7">
        <f t="shared" si="14"/>
        <v>0</v>
      </c>
      <c r="AV6" s="4" t="s">
        <v>57</v>
      </c>
      <c r="AW6" s="7">
        <f t="shared" si="15"/>
        <v>0</v>
      </c>
      <c r="AX6" s="4" t="s">
        <v>57</v>
      </c>
      <c r="AY6" s="7">
        <f t="shared" si="16"/>
        <v>0</v>
      </c>
      <c r="AZ6" s="4" t="s">
        <v>57</v>
      </c>
      <c r="BA6" s="7">
        <f t="shared" si="17"/>
        <v>0</v>
      </c>
      <c r="BB6" s="4" t="s">
        <v>57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7">
        <f t="shared" si="23"/>
        <v>14.5</v>
      </c>
      <c r="BN6" s="7" t="s">
        <v>51</v>
      </c>
    </row>
    <row r="7" spans="1:66" x14ac:dyDescent="0.25">
      <c r="A7" s="4" t="s">
        <v>66</v>
      </c>
      <c r="B7" s="4" t="s">
        <v>61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1</v>
      </c>
      <c r="L7" s="7">
        <f t="shared" si="4"/>
        <v>2</v>
      </c>
      <c r="M7" s="4" t="s">
        <v>57</v>
      </c>
      <c r="N7" s="7">
        <f t="shared" si="5"/>
        <v>0</v>
      </c>
      <c r="O7" s="4" t="s">
        <v>57</v>
      </c>
      <c r="P7" s="7">
        <f t="shared" si="6"/>
        <v>0</v>
      </c>
      <c r="Q7" s="4">
        <v>2</v>
      </c>
      <c r="R7" s="4">
        <v>1</v>
      </c>
      <c r="W7" s="7">
        <f t="shared" si="7"/>
        <v>2.5</v>
      </c>
      <c r="X7" s="4">
        <v>0</v>
      </c>
      <c r="AB7" s="7">
        <f t="shared" si="8"/>
        <v>0</v>
      </c>
      <c r="AC7" s="4">
        <v>0</v>
      </c>
      <c r="AF7" s="7">
        <f t="shared" si="9"/>
        <v>0</v>
      </c>
      <c r="AG7" s="4">
        <v>3</v>
      </c>
      <c r="AH7" s="4">
        <v>1</v>
      </c>
      <c r="AK7" s="7">
        <f t="shared" si="10"/>
        <v>3</v>
      </c>
      <c r="AL7" s="4">
        <v>2</v>
      </c>
      <c r="AM7" s="4">
        <v>1</v>
      </c>
      <c r="AO7" s="7">
        <f t="shared" si="11"/>
        <v>1</v>
      </c>
      <c r="AP7" s="4">
        <v>0</v>
      </c>
      <c r="AQ7" s="7">
        <f t="shared" si="12"/>
        <v>0</v>
      </c>
      <c r="AR7" s="4" t="s">
        <v>57</v>
      </c>
      <c r="AS7" s="7">
        <f t="shared" si="13"/>
        <v>0</v>
      </c>
      <c r="AT7" s="4" t="s">
        <v>57</v>
      </c>
      <c r="AU7" s="7">
        <f t="shared" si="14"/>
        <v>0</v>
      </c>
      <c r="AV7" s="4" t="s">
        <v>57</v>
      </c>
      <c r="AW7" s="7">
        <f t="shared" si="15"/>
        <v>0</v>
      </c>
      <c r="AX7" s="4" t="s">
        <v>57</v>
      </c>
      <c r="AY7" s="7">
        <f t="shared" si="16"/>
        <v>0</v>
      </c>
      <c r="AZ7" s="4" t="s">
        <v>57</v>
      </c>
      <c r="BA7" s="7">
        <f t="shared" si="17"/>
        <v>0</v>
      </c>
      <c r="BB7" s="4" t="s">
        <v>58</v>
      </c>
      <c r="BC7" s="7">
        <f t="shared" si="18"/>
        <v>1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/>
      <c r="BK7" s="7">
        <f t="shared" si="22"/>
        <v>0</v>
      </c>
      <c r="BL7" s="7">
        <f t="shared" si="23"/>
        <v>12.5</v>
      </c>
      <c r="BN7" s="7" t="s">
        <v>52</v>
      </c>
    </row>
    <row r="8" spans="1:66" x14ac:dyDescent="0.25">
      <c r="A8" s="4" t="s">
        <v>67</v>
      </c>
      <c r="B8" s="4" t="s">
        <v>61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57</v>
      </c>
      <c r="N8" s="7">
        <f t="shared" si="5"/>
        <v>0</v>
      </c>
      <c r="O8" s="4" t="s">
        <v>57</v>
      </c>
      <c r="P8" s="7">
        <f t="shared" si="6"/>
        <v>0</v>
      </c>
      <c r="Q8" s="4">
        <v>2</v>
      </c>
      <c r="R8" s="4">
        <v>0.75</v>
      </c>
      <c r="W8" s="7">
        <f t="shared" si="7"/>
        <v>1.875</v>
      </c>
      <c r="X8" s="4">
        <v>0</v>
      </c>
      <c r="AB8" s="7">
        <f t="shared" si="8"/>
        <v>0</v>
      </c>
      <c r="AC8" s="4">
        <v>0</v>
      </c>
      <c r="AF8" s="7">
        <f t="shared" si="9"/>
        <v>0</v>
      </c>
      <c r="AG8" s="4">
        <v>0</v>
      </c>
      <c r="AK8" s="7">
        <f t="shared" si="10"/>
        <v>0</v>
      </c>
      <c r="AL8" s="4">
        <v>0</v>
      </c>
      <c r="AO8" s="7">
        <f t="shared" si="11"/>
        <v>0</v>
      </c>
      <c r="AP8" s="4">
        <v>4</v>
      </c>
      <c r="AQ8" s="7">
        <f t="shared" si="12"/>
        <v>16</v>
      </c>
      <c r="AR8" s="4" t="s">
        <v>57</v>
      </c>
      <c r="AS8" s="7">
        <f t="shared" si="13"/>
        <v>0</v>
      </c>
      <c r="AT8" s="4" t="s">
        <v>57</v>
      </c>
      <c r="AU8" s="7">
        <f t="shared" si="14"/>
        <v>0</v>
      </c>
      <c r="AV8" s="4" t="s">
        <v>57</v>
      </c>
      <c r="AW8" s="7">
        <f t="shared" si="15"/>
        <v>0</v>
      </c>
      <c r="AX8" s="4" t="s">
        <v>57</v>
      </c>
      <c r="AY8" s="7">
        <f t="shared" si="16"/>
        <v>0</v>
      </c>
      <c r="AZ8" s="4" t="s">
        <v>57</v>
      </c>
      <c r="BA8" s="7">
        <f t="shared" si="17"/>
        <v>0</v>
      </c>
      <c r="BB8" s="4" t="s">
        <v>57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 t="s">
        <v>52</v>
      </c>
      <c r="BK8" s="7">
        <f t="shared" si="22"/>
        <v>3</v>
      </c>
      <c r="BL8" s="7">
        <f t="shared" si="23"/>
        <v>23.875</v>
      </c>
      <c r="BN8" s="7" t="s">
        <v>53</v>
      </c>
    </row>
    <row r="9" spans="1:66" x14ac:dyDescent="0.25">
      <c r="C9" s="4">
        <v>0</v>
      </c>
      <c r="D9" s="7">
        <f t="shared" si="0"/>
        <v>3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57</v>
      </c>
      <c r="N9" s="7">
        <f t="shared" si="5"/>
        <v>0</v>
      </c>
      <c r="O9" s="4" t="s">
        <v>57</v>
      </c>
      <c r="P9" s="7">
        <f t="shared" si="6"/>
        <v>0</v>
      </c>
      <c r="Q9" s="4">
        <v>0</v>
      </c>
      <c r="W9" s="7">
        <f t="shared" si="7"/>
        <v>0</v>
      </c>
      <c r="X9" s="4">
        <v>0</v>
      </c>
      <c r="AB9" s="7">
        <f t="shared" si="8"/>
        <v>0</v>
      </c>
      <c r="AC9" s="4">
        <v>0</v>
      </c>
      <c r="AF9" s="7">
        <f t="shared" si="9"/>
        <v>0</v>
      </c>
      <c r="AG9" s="4">
        <v>0</v>
      </c>
      <c r="AK9" s="7">
        <f t="shared" si="10"/>
        <v>0</v>
      </c>
      <c r="AL9" s="4">
        <v>0</v>
      </c>
      <c r="AO9" s="7">
        <f t="shared" si="11"/>
        <v>0</v>
      </c>
      <c r="AP9" s="4">
        <v>0</v>
      </c>
      <c r="AQ9" s="7">
        <f t="shared" si="12"/>
        <v>0</v>
      </c>
      <c r="AR9" s="4" t="s">
        <v>57</v>
      </c>
      <c r="AS9" s="7">
        <f t="shared" si="13"/>
        <v>0</v>
      </c>
      <c r="AT9" s="4" t="s">
        <v>57</v>
      </c>
      <c r="AU9" s="7">
        <f t="shared" si="14"/>
        <v>0</v>
      </c>
      <c r="AV9" s="4" t="s">
        <v>57</v>
      </c>
      <c r="AW9" s="7">
        <f t="shared" si="15"/>
        <v>0</v>
      </c>
      <c r="AX9" s="4" t="s">
        <v>57</v>
      </c>
      <c r="AY9" s="7">
        <f t="shared" si="16"/>
        <v>0</v>
      </c>
      <c r="AZ9" s="4" t="s">
        <v>57</v>
      </c>
      <c r="BA9" s="7">
        <f t="shared" si="17"/>
        <v>0</v>
      </c>
      <c r="BB9" s="4" t="s">
        <v>57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7">
        <f t="shared" si="23"/>
        <v>3</v>
      </c>
      <c r="BN9" s="7" t="s">
        <v>54</v>
      </c>
    </row>
    <row r="10" spans="1:66" x14ac:dyDescent="0.25"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57</v>
      </c>
      <c r="N10" s="7">
        <f t="shared" si="5"/>
        <v>0</v>
      </c>
      <c r="O10" s="4" t="s">
        <v>57</v>
      </c>
      <c r="P10" s="7">
        <f t="shared" si="6"/>
        <v>0</v>
      </c>
      <c r="Q10" s="4">
        <v>0</v>
      </c>
      <c r="W10" s="7">
        <f t="shared" si="7"/>
        <v>0</v>
      </c>
      <c r="X10" s="4">
        <v>0</v>
      </c>
      <c r="AB10" s="7">
        <f t="shared" si="8"/>
        <v>0</v>
      </c>
      <c r="AC10" s="4">
        <v>0</v>
      </c>
      <c r="AF10" s="7">
        <f t="shared" si="9"/>
        <v>0</v>
      </c>
      <c r="AG10" s="4">
        <v>0</v>
      </c>
      <c r="AK10" s="7">
        <f t="shared" si="10"/>
        <v>0</v>
      </c>
      <c r="AL10" s="4">
        <v>0</v>
      </c>
      <c r="AO10" s="7">
        <f t="shared" si="11"/>
        <v>0</v>
      </c>
      <c r="AP10" s="4">
        <v>0</v>
      </c>
      <c r="AQ10" s="7">
        <f t="shared" si="12"/>
        <v>0</v>
      </c>
      <c r="AR10" s="4" t="s">
        <v>57</v>
      </c>
      <c r="AS10" s="7">
        <f t="shared" si="13"/>
        <v>0</v>
      </c>
      <c r="AT10" s="4" t="s">
        <v>57</v>
      </c>
      <c r="AU10" s="7">
        <f t="shared" si="14"/>
        <v>0</v>
      </c>
      <c r="AV10" s="4" t="s">
        <v>57</v>
      </c>
      <c r="AW10" s="7">
        <f t="shared" si="15"/>
        <v>0</v>
      </c>
      <c r="AX10" s="4" t="s">
        <v>57</v>
      </c>
      <c r="AY10" s="7">
        <f t="shared" si="16"/>
        <v>0</v>
      </c>
      <c r="AZ10" s="4" t="s">
        <v>57</v>
      </c>
      <c r="BA10" s="7">
        <f t="shared" si="17"/>
        <v>0</v>
      </c>
      <c r="BB10" s="4" t="s">
        <v>57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7">
        <f t="shared" si="23"/>
        <v>3</v>
      </c>
      <c r="BN10" s="7" t="s">
        <v>56</v>
      </c>
    </row>
    <row r="11" spans="1:66" x14ac:dyDescent="0.25"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57</v>
      </c>
      <c r="N11" s="7">
        <f t="shared" si="5"/>
        <v>0</v>
      </c>
      <c r="O11" s="4" t="s">
        <v>57</v>
      </c>
      <c r="P11" s="7">
        <f t="shared" si="6"/>
        <v>0</v>
      </c>
      <c r="Q11" s="4">
        <v>0</v>
      </c>
      <c r="W11" s="7">
        <f t="shared" si="7"/>
        <v>0</v>
      </c>
      <c r="X11" s="4">
        <v>0</v>
      </c>
      <c r="AB11" s="7">
        <f t="shared" si="8"/>
        <v>0</v>
      </c>
      <c r="AC11" s="4">
        <v>0</v>
      </c>
      <c r="AF11" s="7">
        <f t="shared" si="9"/>
        <v>0</v>
      </c>
      <c r="AG11" s="4">
        <v>0</v>
      </c>
      <c r="AK11" s="7">
        <f t="shared" si="10"/>
        <v>0</v>
      </c>
      <c r="AL11" s="4">
        <v>0</v>
      </c>
      <c r="AO11" s="7">
        <f t="shared" si="11"/>
        <v>0</v>
      </c>
      <c r="AP11" s="4">
        <v>0</v>
      </c>
      <c r="AQ11" s="7">
        <f t="shared" si="12"/>
        <v>0</v>
      </c>
      <c r="AR11" s="4" t="s">
        <v>57</v>
      </c>
      <c r="AS11" s="7">
        <f t="shared" si="13"/>
        <v>0</v>
      </c>
      <c r="AT11" s="4" t="s">
        <v>57</v>
      </c>
      <c r="AU11" s="7">
        <f t="shared" si="14"/>
        <v>0</v>
      </c>
      <c r="AV11" s="4" t="s">
        <v>57</v>
      </c>
      <c r="AW11" s="7">
        <f t="shared" si="15"/>
        <v>0</v>
      </c>
      <c r="AX11" s="4" t="s">
        <v>57</v>
      </c>
      <c r="AY11" s="7">
        <f t="shared" si="16"/>
        <v>0</v>
      </c>
      <c r="AZ11" s="4" t="s">
        <v>57</v>
      </c>
      <c r="BA11" s="7">
        <f t="shared" si="17"/>
        <v>0</v>
      </c>
      <c r="BB11" s="4" t="s">
        <v>57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7">
        <f t="shared" si="23"/>
        <v>3</v>
      </c>
    </row>
    <row r="12" spans="1:66" x14ac:dyDescent="0.25"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57</v>
      </c>
      <c r="N12" s="7">
        <f t="shared" si="5"/>
        <v>0</v>
      </c>
      <c r="O12" s="4" t="s">
        <v>57</v>
      </c>
      <c r="P12" s="7">
        <f t="shared" si="6"/>
        <v>0</v>
      </c>
      <c r="Q12" s="4">
        <v>0</v>
      </c>
      <c r="W12" s="7">
        <f t="shared" si="7"/>
        <v>0</v>
      </c>
      <c r="X12" s="4">
        <v>0</v>
      </c>
      <c r="AB12" s="7">
        <f t="shared" si="8"/>
        <v>0</v>
      </c>
      <c r="AC12" s="4">
        <v>0</v>
      </c>
      <c r="AF12" s="7">
        <f t="shared" si="9"/>
        <v>0</v>
      </c>
      <c r="AG12" s="4">
        <v>0</v>
      </c>
      <c r="AK12" s="7">
        <f t="shared" si="10"/>
        <v>0</v>
      </c>
      <c r="AL12" s="4">
        <v>0</v>
      </c>
      <c r="AO12" s="7">
        <f t="shared" si="11"/>
        <v>0</v>
      </c>
      <c r="AP12" s="4">
        <v>0</v>
      </c>
      <c r="AQ12" s="7">
        <f t="shared" si="12"/>
        <v>0</v>
      </c>
      <c r="AR12" s="4" t="s">
        <v>57</v>
      </c>
      <c r="AS12" s="7">
        <f t="shared" si="13"/>
        <v>0</v>
      </c>
      <c r="AT12" s="4" t="s">
        <v>57</v>
      </c>
      <c r="AU12" s="7">
        <f t="shared" si="14"/>
        <v>0</v>
      </c>
      <c r="AV12" s="4" t="s">
        <v>57</v>
      </c>
      <c r="AW12" s="7">
        <f t="shared" si="15"/>
        <v>0</v>
      </c>
      <c r="AX12" s="4" t="s">
        <v>57</v>
      </c>
      <c r="AY12" s="7">
        <f t="shared" si="16"/>
        <v>0</v>
      </c>
      <c r="AZ12" s="4" t="s">
        <v>57</v>
      </c>
      <c r="BA12" s="7">
        <f t="shared" si="17"/>
        <v>0</v>
      </c>
      <c r="BB12" s="4" t="s">
        <v>57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7">
        <f t="shared" si="23"/>
        <v>3</v>
      </c>
      <c r="BN12" s="7">
        <v>0</v>
      </c>
    </row>
    <row r="13" spans="1:66" x14ac:dyDescent="0.25"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57</v>
      </c>
      <c r="N13" s="7">
        <f t="shared" si="5"/>
        <v>0</v>
      </c>
      <c r="O13" s="4" t="s">
        <v>57</v>
      </c>
      <c r="P13" s="7">
        <f t="shared" si="6"/>
        <v>0</v>
      </c>
      <c r="Q13" s="4">
        <v>0</v>
      </c>
      <c r="W13" s="7">
        <f t="shared" si="7"/>
        <v>0</v>
      </c>
      <c r="X13" s="4">
        <v>0</v>
      </c>
      <c r="AB13" s="7">
        <f t="shared" si="8"/>
        <v>0</v>
      </c>
      <c r="AC13" s="4">
        <v>0</v>
      </c>
      <c r="AF13" s="7">
        <f t="shared" si="9"/>
        <v>0</v>
      </c>
      <c r="AG13" s="4">
        <v>0</v>
      </c>
      <c r="AK13" s="7">
        <f t="shared" si="10"/>
        <v>0</v>
      </c>
      <c r="AL13" s="4">
        <v>0</v>
      </c>
      <c r="AO13" s="7">
        <f t="shared" si="11"/>
        <v>0</v>
      </c>
      <c r="AP13" s="4">
        <v>0</v>
      </c>
      <c r="AQ13" s="7">
        <f t="shared" si="12"/>
        <v>0</v>
      </c>
      <c r="AR13" s="4" t="s">
        <v>57</v>
      </c>
      <c r="AS13" s="7">
        <f t="shared" si="13"/>
        <v>0</v>
      </c>
      <c r="AT13" s="4" t="s">
        <v>57</v>
      </c>
      <c r="AU13" s="7">
        <f t="shared" si="14"/>
        <v>0</v>
      </c>
      <c r="AV13" s="4" t="s">
        <v>57</v>
      </c>
      <c r="AW13" s="7">
        <f t="shared" si="15"/>
        <v>0</v>
      </c>
      <c r="AX13" s="4" t="s">
        <v>57</v>
      </c>
      <c r="AY13" s="7">
        <f t="shared" si="16"/>
        <v>0</v>
      </c>
      <c r="AZ13" s="4" t="s">
        <v>57</v>
      </c>
      <c r="BA13" s="7">
        <f t="shared" si="17"/>
        <v>0</v>
      </c>
      <c r="BB13" s="4" t="s">
        <v>57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7">
        <f t="shared" si="23"/>
        <v>3</v>
      </c>
      <c r="BN13" s="7">
        <v>1</v>
      </c>
    </row>
    <row r="14" spans="1:66" x14ac:dyDescent="0.25">
      <c r="C14" s="4">
        <v>0</v>
      </c>
      <c r="D14" s="7">
        <f t="shared" si="0"/>
        <v>3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57</v>
      </c>
      <c r="N14" s="7">
        <f t="shared" si="5"/>
        <v>0</v>
      </c>
      <c r="O14" s="4" t="s">
        <v>57</v>
      </c>
      <c r="P14" s="7">
        <f t="shared" si="6"/>
        <v>0</v>
      </c>
      <c r="Q14" s="4">
        <v>0</v>
      </c>
      <c r="W14" s="7">
        <f t="shared" si="7"/>
        <v>0</v>
      </c>
      <c r="X14" s="4">
        <v>0</v>
      </c>
      <c r="AB14" s="7">
        <f t="shared" si="8"/>
        <v>0</v>
      </c>
      <c r="AC14" s="4">
        <v>0</v>
      </c>
      <c r="AF14" s="7">
        <f t="shared" si="9"/>
        <v>0</v>
      </c>
      <c r="AG14" s="4">
        <v>0</v>
      </c>
      <c r="AK14" s="7">
        <f t="shared" si="10"/>
        <v>0</v>
      </c>
      <c r="AL14" s="4">
        <v>0</v>
      </c>
      <c r="AO14" s="7">
        <f t="shared" si="11"/>
        <v>0</v>
      </c>
      <c r="AP14" s="4">
        <v>0</v>
      </c>
      <c r="AQ14" s="7">
        <f t="shared" si="12"/>
        <v>0</v>
      </c>
      <c r="AR14" s="4" t="s">
        <v>57</v>
      </c>
      <c r="AS14" s="7">
        <f t="shared" si="13"/>
        <v>0</v>
      </c>
      <c r="AT14" s="4" t="s">
        <v>57</v>
      </c>
      <c r="AU14" s="7">
        <f t="shared" si="14"/>
        <v>0</v>
      </c>
      <c r="AV14" s="4" t="s">
        <v>57</v>
      </c>
      <c r="AW14" s="7">
        <f t="shared" si="15"/>
        <v>0</v>
      </c>
      <c r="AX14" s="4" t="s">
        <v>57</v>
      </c>
      <c r="AY14" s="7">
        <f t="shared" si="16"/>
        <v>0</v>
      </c>
      <c r="AZ14" s="4" t="s">
        <v>57</v>
      </c>
      <c r="BA14" s="7">
        <f t="shared" si="17"/>
        <v>0</v>
      </c>
      <c r="BB14" s="4" t="s">
        <v>57</v>
      </c>
      <c r="BC14" s="7">
        <f t="shared" si="18"/>
        <v>0</v>
      </c>
      <c r="BD14" s="4">
        <v>0</v>
      </c>
      <c r="BE14" s="7">
        <f t="shared" si="19"/>
        <v>0</v>
      </c>
      <c r="BF14" s="4">
        <v>0</v>
      </c>
      <c r="BG14" s="7">
        <f t="shared" si="20"/>
        <v>0</v>
      </c>
      <c r="BH14" s="4">
        <v>0</v>
      </c>
      <c r="BI14" s="7">
        <f t="shared" si="21"/>
        <v>0</v>
      </c>
      <c r="BJ14" s="5"/>
      <c r="BK14" s="7">
        <f t="shared" si="22"/>
        <v>0</v>
      </c>
      <c r="BL14" s="7">
        <f t="shared" si="23"/>
        <v>3</v>
      </c>
      <c r="BN14" s="7">
        <v>2</v>
      </c>
    </row>
    <row r="15" spans="1:66" x14ac:dyDescent="0.25"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57</v>
      </c>
      <c r="N15" s="7">
        <f t="shared" si="5"/>
        <v>0</v>
      </c>
      <c r="O15" s="4" t="s">
        <v>57</v>
      </c>
      <c r="P15" s="7">
        <f t="shared" si="6"/>
        <v>0</v>
      </c>
      <c r="Q15" s="4">
        <v>0</v>
      </c>
      <c r="W15" s="7">
        <f t="shared" si="7"/>
        <v>0</v>
      </c>
      <c r="X15" s="4">
        <v>0</v>
      </c>
      <c r="AB15" s="7">
        <f t="shared" si="8"/>
        <v>0</v>
      </c>
      <c r="AC15" s="4">
        <v>0</v>
      </c>
      <c r="AF15" s="7">
        <f t="shared" si="9"/>
        <v>0</v>
      </c>
      <c r="AG15" s="4">
        <v>0</v>
      </c>
      <c r="AK15" s="7">
        <f t="shared" si="10"/>
        <v>0</v>
      </c>
      <c r="AL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57</v>
      </c>
      <c r="AS15" s="7">
        <f t="shared" si="13"/>
        <v>0</v>
      </c>
      <c r="AT15" s="4" t="s">
        <v>57</v>
      </c>
      <c r="AU15" s="7">
        <f t="shared" si="14"/>
        <v>0</v>
      </c>
      <c r="AV15" s="4" t="s">
        <v>57</v>
      </c>
      <c r="AW15" s="7">
        <f t="shared" si="15"/>
        <v>0</v>
      </c>
      <c r="AX15" s="4" t="s">
        <v>57</v>
      </c>
      <c r="AY15" s="7">
        <f t="shared" si="16"/>
        <v>0</v>
      </c>
      <c r="AZ15" s="4" t="s">
        <v>57</v>
      </c>
      <c r="BA15" s="7">
        <f t="shared" si="17"/>
        <v>0</v>
      </c>
      <c r="BB15" s="4" t="s">
        <v>57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7">
        <f t="shared" si="23"/>
        <v>3</v>
      </c>
      <c r="BN15" s="7">
        <v>3</v>
      </c>
    </row>
    <row r="16" spans="1:66" x14ac:dyDescent="0.25"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57</v>
      </c>
      <c r="N16" s="7">
        <f t="shared" si="5"/>
        <v>0</v>
      </c>
      <c r="O16" s="4" t="s">
        <v>57</v>
      </c>
      <c r="P16" s="7">
        <f t="shared" si="6"/>
        <v>0</v>
      </c>
      <c r="Q16" s="4">
        <v>0</v>
      </c>
      <c r="W16" s="7">
        <f t="shared" si="7"/>
        <v>0</v>
      </c>
      <c r="X16" s="4">
        <v>0</v>
      </c>
      <c r="AB16" s="7">
        <f t="shared" si="8"/>
        <v>0</v>
      </c>
      <c r="AC16" s="4">
        <v>0</v>
      </c>
      <c r="AF16" s="7">
        <f t="shared" si="9"/>
        <v>0</v>
      </c>
      <c r="AG16" s="4">
        <v>0</v>
      </c>
      <c r="AK16" s="7">
        <f t="shared" si="10"/>
        <v>0</v>
      </c>
      <c r="AL16" s="4">
        <v>0</v>
      </c>
      <c r="AO16" s="7">
        <f t="shared" si="11"/>
        <v>0</v>
      </c>
      <c r="AP16" s="4">
        <v>0</v>
      </c>
      <c r="AQ16" s="7">
        <f t="shared" si="12"/>
        <v>0</v>
      </c>
      <c r="AR16" s="4" t="s">
        <v>57</v>
      </c>
      <c r="AS16" s="7">
        <f t="shared" si="13"/>
        <v>0</v>
      </c>
      <c r="AT16" s="4" t="s">
        <v>57</v>
      </c>
      <c r="AU16" s="7">
        <f t="shared" si="14"/>
        <v>0</v>
      </c>
      <c r="AV16" s="4" t="s">
        <v>57</v>
      </c>
      <c r="AW16" s="7">
        <f t="shared" si="15"/>
        <v>0</v>
      </c>
      <c r="AX16" s="4" t="s">
        <v>57</v>
      </c>
      <c r="AY16" s="7">
        <f t="shared" si="16"/>
        <v>0</v>
      </c>
      <c r="AZ16" s="4" t="s">
        <v>57</v>
      </c>
      <c r="BA16" s="7">
        <f t="shared" si="17"/>
        <v>0</v>
      </c>
      <c r="BB16" s="4" t="s">
        <v>57</v>
      </c>
      <c r="BC16" s="7">
        <f t="shared" si="18"/>
        <v>0</v>
      </c>
      <c r="BD16" s="4">
        <v>0</v>
      </c>
      <c r="BE16" s="7">
        <f t="shared" si="19"/>
        <v>0</v>
      </c>
      <c r="BF16" s="4">
        <v>0</v>
      </c>
      <c r="BG16" s="7">
        <f t="shared" si="20"/>
        <v>0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7">
        <f t="shared" si="23"/>
        <v>3</v>
      </c>
      <c r="BN16" s="7">
        <v>4</v>
      </c>
    </row>
    <row r="17" spans="3:66" x14ac:dyDescent="0.25"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0</v>
      </c>
      <c r="L17" s="7">
        <f t="shared" si="4"/>
        <v>0</v>
      </c>
      <c r="M17" s="4" t="s">
        <v>57</v>
      </c>
      <c r="N17" s="7">
        <f t="shared" si="5"/>
        <v>0</v>
      </c>
      <c r="O17" s="4" t="s">
        <v>57</v>
      </c>
      <c r="P17" s="7">
        <f t="shared" si="6"/>
        <v>0</v>
      </c>
      <c r="Q17" s="4">
        <v>0</v>
      </c>
      <c r="W17" s="7">
        <f t="shared" si="7"/>
        <v>0</v>
      </c>
      <c r="X17" s="4">
        <v>0</v>
      </c>
      <c r="AB17" s="7">
        <f t="shared" si="8"/>
        <v>0</v>
      </c>
      <c r="AC17" s="4">
        <v>0</v>
      </c>
      <c r="AF17" s="7">
        <f t="shared" si="9"/>
        <v>0</v>
      </c>
      <c r="AG17" s="4">
        <v>0</v>
      </c>
      <c r="AK17" s="7">
        <f t="shared" si="10"/>
        <v>0</v>
      </c>
      <c r="AL17" s="4">
        <v>0</v>
      </c>
      <c r="AO17" s="7">
        <f t="shared" si="11"/>
        <v>0</v>
      </c>
      <c r="AP17" s="4">
        <v>0</v>
      </c>
      <c r="AQ17" s="7">
        <f t="shared" si="12"/>
        <v>0</v>
      </c>
      <c r="AR17" s="4" t="s">
        <v>57</v>
      </c>
      <c r="AS17" s="7">
        <f t="shared" si="13"/>
        <v>0</v>
      </c>
      <c r="AT17" s="4" t="s">
        <v>57</v>
      </c>
      <c r="AU17" s="7">
        <f t="shared" si="14"/>
        <v>0</v>
      </c>
      <c r="AV17" s="4" t="s">
        <v>57</v>
      </c>
      <c r="AW17" s="7">
        <f t="shared" si="15"/>
        <v>0</v>
      </c>
      <c r="AX17" s="4" t="s">
        <v>57</v>
      </c>
      <c r="AY17" s="7">
        <f t="shared" si="16"/>
        <v>0</v>
      </c>
      <c r="AZ17" s="4" t="s">
        <v>57</v>
      </c>
      <c r="BA17" s="7">
        <f t="shared" si="17"/>
        <v>0</v>
      </c>
      <c r="BB17" s="4" t="s">
        <v>57</v>
      </c>
      <c r="BC17" s="7">
        <f t="shared" si="18"/>
        <v>0</v>
      </c>
      <c r="BD17" s="4">
        <v>0</v>
      </c>
      <c r="BE17" s="7">
        <f t="shared" si="19"/>
        <v>0</v>
      </c>
      <c r="BF17" s="4">
        <v>0</v>
      </c>
      <c r="BG17" s="7">
        <f t="shared" si="20"/>
        <v>0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7">
        <f t="shared" si="23"/>
        <v>3</v>
      </c>
      <c r="BN17" s="7">
        <v>5</v>
      </c>
    </row>
    <row r="18" spans="3:66" x14ac:dyDescent="0.25"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57</v>
      </c>
      <c r="N18" s="7">
        <f t="shared" si="5"/>
        <v>0</v>
      </c>
      <c r="O18" s="4" t="s">
        <v>57</v>
      </c>
      <c r="P18" s="7">
        <f t="shared" si="6"/>
        <v>0</v>
      </c>
      <c r="Q18" s="4">
        <v>0</v>
      </c>
      <c r="W18" s="7">
        <f t="shared" si="7"/>
        <v>0</v>
      </c>
      <c r="X18" s="4">
        <v>0</v>
      </c>
      <c r="AB18" s="7">
        <f t="shared" si="8"/>
        <v>0</v>
      </c>
      <c r="AC18" s="4">
        <v>0</v>
      </c>
      <c r="AF18" s="7">
        <f t="shared" si="9"/>
        <v>0</v>
      </c>
      <c r="AG18" s="4">
        <v>0</v>
      </c>
      <c r="AK18" s="7">
        <f t="shared" si="10"/>
        <v>0</v>
      </c>
      <c r="AL18" s="4">
        <v>0</v>
      </c>
      <c r="AO18" s="7">
        <f t="shared" si="11"/>
        <v>0</v>
      </c>
      <c r="AP18" s="4">
        <v>0</v>
      </c>
      <c r="AQ18" s="7">
        <f t="shared" si="12"/>
        <v>0</v>
      </c>
      <c r="AR18" s="4" t="s">
        <v>57</v>
      </c>
      <c r="AS18" s="7">
        <f t="shared" si="13"/>
        <v>0</v>
      </c>
      <c r="AT18" s="4" t="s">
        <v>57</v>
      </c>
      <c r="AU18" s="7">
        <f t="shared" si="14"/>
        <v>0</v>
      </c>
      <c r="AV18" s="4" t="s">
        <v>57</v>
      </c>
      <c r="AW18" s="7">
        <f t="shared" si="15"/>
        <v>0</v>
      </c>
      <c r="AX18" s="4" t="s">
        <v>57</v>
      </c>
      <c r="AY18" s="7">
        <f t="shared" si="16"/>
        <v>0</v>
      </c>
      <c r="AZ18" s="4" t="s">
        <v>57</v>
      </c>
      <c r="BA18" s="7">
        <f t="shared" si="17"/>
        <v>0</v>
      </c>
      <c r="BB18" s="4" t="s">
        <v>57</v>
      </c>
      <c r="BC18" s="7">
        <f t="shared" si="18"/>
        <v>0</v>
      </c>
      <c r="BD18" s="4">
        <v>0</v>
      </c>
      <c r="BE18" s="7">
        <f t="shared" si="19"/>
        <v>0</v>
      </c>
      <c r="BF18" s="4">
        <v>0</v>
      </c>
      <c r="BG18" s="7">
        <f t="shared" si="20"/>
        <v>0</v>
      </c>
      <c r="BH18" s="4">
        <v>0</v>
      </c>
      <c r="BI18" s="7">
        <f t="shared" si="21"/>
        <v>0</v>
      </c>
      <c r="BJ18" s="5"/>
      <c r="BK18" s="7">
        <f t="shared" si="22"/>
        <v>0</v>
      </c>
      <c r="BL18" s="7">
        <f t="shared" si="23"/>
        <v>3</v>
      </c>
      <c r="BN18" s="7" t="s">
        <v>57</v>
      </c>
    </row>
    <row r="19" spans="3:66" x14ac:dyDescent="0.25"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57</v>
      </c>
      <c r="N19" s="7">
        <f t="shared" si="5"/>
        <v>0</v>
      </c>
      <c r="O19" s="4" t="s">
        <v>57</v>
      </c>
      <c r="P19" s="7">
        <f t="shared" si="6"/>
        <v>0</v>
      </c>
      <c r="Q19" s="4">
        <v>0</v>
      </c>
      <c r="W19" s="7">
        <f t="shared" si="7"/>
        <v>0</v>
      </c>
      <c r="X19" s="4">
        <v>0</v>
      </c>
      <c r="AB19" s="7">
        <f t="shared" si="8"/>
        <v>0</v>
      </c>
      <c r="AC19" s="4">
        <v>0</v>
      </c>
      <c r="AF19" s="7">
        <f t="shared" si="9"/>
        <v>0</v>
      </c>
      <c r="AG19" s="4">
        <v>0</v>
      </c>
      <c r="AK19" s="7">
        <f t="shared" si="10"/>
        <v>0</v>
      </c>
      <c r="AL19" s="4">
        <v>0</v>
      </c>
      <c r="AO19" s="7">
        <f t="shared" si="11"/>
        <v>0</v>
      </c>
      <c r="AP19" s="4">
        <v>0</v>
      </c>
      <c r="AQ19" s="7">
        <f t="shared" si="12"/>
        <v>0</v>
      </c>
      <c r="AR19" s="4" t="s">
        <v>57</v>
      </c>
      <c r="AS19" s="7">
        <f t="shared" si="13"/>
        <v>0</v>
      </c>
      <c r="AT19" s="4" t="s">
        <v>57</v>
      </c>
      <c r="AU19" s="7">
        <f t="shared" si="14"/>
        <v>0</v>
      </c>
      <c r="AV19" s="4" t="s">
        <v>57</v>
      </c>
      <c r="AW19" s="7">
        <f t="shared" si="15"/>
        <v>0</v>
      </c>
      <c r="AX19" s="4" t="s">
        <v>57</v>
      </c>
      <c r="AY19" s="7">
        <f t="shared" si="16"/>
        <v>0</v>
      </c>
      <c r="AZ19" s="4" t="s">
        <v>57</v>
      </c>
      <c r="BA19" s="7">
        <f t="shared" si="17"/>
        <v>0</v>
      </c>
      <c r="BB19" s="4" t="s">
        <v>57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7">
        <f t="shared" si="23"/>
        <v>3</v>
      </c>
      <c r="BN19" s="10">
        <v>1</v>
      </c>
    </row>
    <row r="20" spans="3:66" x14ac:dyDescent="0.25">
      <c r="C20" s="4">
        <v>0</v>
      </c>
      <c r="D20" s="7">
        <f t="shared" si="0"/>
        <v>3</v>
      </c>
      <c r="E20" s="4">
        <v>0</v>
      </c>
      <c r="F20" s="7">
        <f t="shared" si="1"/>
        <v>0</v>
      </c>
      <c r="G20" s="4">
        <v>0</v>
      </c>
      <c r="H20" s="7">
        <f t="shared" si="2"/>
        <v>0</v>
      </c>
      <c r="I20" s="4">
        <v>0</v>
      </c>
      <c r="J20" s="7">
        <f t="shared" si="3"/>
        <v>0</v>
      </c>
      <c r="K20" s="4">
        <v>0</v>
      </c>
      <c r="L20" s="7">
        <f t="shared" si="4"/>
        <v>0</v>
      </c>
      <c r="M20" s="4" t="s">
        <v>57</v>
      </c>
      <c r="N20" s="7">
        <f t="shared" si="5"/>
        <v>0</v>
      </c>
      <c r="O20" s="4" t="s">
        <v>57</v>
      </c>
      <c r="P20" s="7">
        <f t="shared" si="6"/>
        <v>0</v>
      </c>
      <c r="Q20" s="4">
        <v>0</v>
      </c>
      <c r="W20" s="7">
        <f t="shared" si="7"/>
        <v>0</v>
      </c>
      <c r="X20" s="4">
        <v>0</v>
      </c>
      <c r="AB20" s="7">
        <f t="shared" si="8"/>
        <v>0</v>
      </c>
      <c r="AC20" s="4">
        <v>0</v>
      </c>
      <c r="AF20" s="7">
        <f t="shared" si="9"/>
        <v>0</v>
      </c>
      <c r="AG20" s="4">
        <v>0</v>
      </c>
      <c r="AK20" s="7">
        <f t="shared" si="10"/>
        <v>0</v>
      </c>
      <c r="AL20" s="4">
        <v>0</v>
      </c>
      <c r="AO20" s="7">
        <f t="shared" si="11"/>
        <v>0</v>
      </c>
      <c r="AP20" s="4">
        <v>0</v>
      </c>
      <c r="AQ20" s="7">
        <f t="shared" si="12"/>
        <v>0</v>
      </c>
      <c r="AR20" s="4" t="s">
        <v>57</v>
      </c>
      <c r="AS20" s="7">
        <f t="shared" si="13"/>
        <v>0</v>
      </c>
      <c r="AT20" s="4" t="s">
        <v>57</v>
      </c>
      <c r="AU20" s="7">
        <f t="shared" si="14"/>
        <v>0</v>
      </c>
      <c r="AV20" s="4" t="s">
        <v>57</v>
      </c>
      <c r="AW20" s="7">
        <f t="shared" si="15"/>
        <v>0</v>
      </c>
      <c r="AX20" s="4" t="s">
        <v>57</v>
      </c>
      <c r="AY20" s="7">
        <f t="shared" si="16"/>
        <v>0</v>
      </c>
      <c r="AZ20" s="4" t="s">
        <v>57</v>
      </c>
      <c r="BA20" s="7">
        <f t="shared" si="17"/>
        <v>0</v>
      </c>
      <c r="BB20" s="4" t="s">
        <v>57</v>
      </c>
      <c r="BC20" s="7">
        <f t="shared" si="18"/>
        <v>0</v>
      </c>
      <c r="BD20" s="4">
        <v>0</v>
      </c>
      <c r="BE20" s="7">
        <f t="shared" si="19"/>
        <v>0</v>
      </c>
      <c r="BF20" s="4">
        <v>0</v>
      </c>
      <c r="BG20" s="7">
        <f t="shared" si="20"/>
        <v>0</v>
      </c>
      <c r="BH20" s="4">
        <v>0</v>
      </c>
      <c r="BI20" s="7">
        <f t="shared" si="21"/>
        <v>0</v>
      </c>
      <c r="BJ20" s="5"/>
      <c r="BK20" s="7">
        <f t="shared" si="22"/>
        <v>0</v>
      </c>
      <c r="BL20" s="7">
        <f t="shared" si="23"/>
        <v>3</v>
      </c>
      <c r="BN20" s="10">
        <v>0.75</v>
      </c>
    </row>
    <row r="21" spans="3:66" x14ac:dyDescent="0.25">
      <c r="C21" s="4">
        <v>0</v>
      </c>
      <c r="D21" s="7">
        <f t="shared" si="0"/>
        <v>3</v>
      </c>
      <c r="E21" s="4">
        <v>0</v>
      </c>
      <c r="F21" s="7">
        <f t="shared" si="1"/>
        <v>0</v>
      </c>
      <c r="G21" s="4">
        <v>0</v>
      </c>
      <c r="H21" s="7">
        <f t="shared" si="2"/>
        <v>0</v>
      </c>
      <c r="I21" s="4">
        <v>0</v>
      </c>
      <c r="J21" s="7">
        <f t="shared" si="3"/>
        <v>0</v>
      </c>
      <c r="K21" s="4">
        <v>0</v>
      </c>
      <c r="L21" s="7">
        <f t="shared" si="4"/>
        <v>0</v>
      </c>
      <c r="M21" s="4" t="s">
        <v>57</v>
      </c>
      <c r="N21" s="7">
        <f t="shared" si="5"/>
        <v>0</v>
      </c>
      <c r="O21" s="4" t="s">
        <v>57</v>
      </c>
      <c r="P21" s="7">
        <f t="shared" si="6"/>
        <v>0</v>
      </c>
      <c r="Q21" s="4">
        <v>0</v>
      </c>
      <c r="W21" s="7">
        <f t="shared" si="7"/>
        <v>0</v>
      </c>
      <c r="X21" s="4">
        <v>0</v>
      </c>
      <c r="AB21" s="7">
        <f t="shared" si="8"/>
        <v>0</v>
      </c>
      <c r="AC21" s="4">
        <v>0</v>
      </c>
      <c r="AF21" s="7">
        <f t="shared" si="9"/>
        <v>0</v>
      </c>
      <c r="AG21" s="4">
        <v>0</v>
      </c>
      <c r="AK21" s="7">
        <f t="shared" si="10"/>
        <v>0</v>
      </c>
      <c r="AL21" s="4">
        <v>0</v>
      </c>
      <c r="AO21" s="7">
        <f t="shared" si="11"/>
        <v>0</v>
      </c>
      <c r="AP21" s="4">
        <v>0</v>
      </c>
      <c r="AQ21" s="7">
        <f t="shared" si="12"/>
        <v>0</v>
      </c>
      <c r="AR21" s="4" t="s">
        <v>57</v>
      </c>
      <c r="AS21" s="7">
        <f t="shared" si="13"/>
        <v>0</v>
      </c>
      <c r="AT21" s="4" t="s">
        <v>57</v>
      </c>
      <c r="AU21" s="7">
        <f t="shared" si="14"/>
        <v>0</v>
      </c>
      <c r="AV21" s="4" t="s">
        <v>57</v>
      </c>
      <c r="AW21" s="7">
        <f t="shared" si="15"/>
        <v>0</v>
      </c>
      <c r="AX21" s="4" t="s">
        <v>57</v>
      </c>
      <c r="AY21" s="7">
        <f t="shared" si="16"/>
        <v>0</v>
      </c>
      <c r="AZ21" s="4" t="s">
        <v>57</v>
      </c>
      <c r="BA21" s="7">
        <f t="shared" si="17"/>
        <v>0</v>
      </c>
      <c r="BB21" s="4" t="s">
        <v>57</v>
      </c>
      <c r="BC21" s="7">
        <f t="shared" si="18"/>
        <v>0</v>
      </c>
      <c r="BD21" s="4">
        <v>0</v>
      </c>
      <c r="BE21" s="7">
        <f t="shared" si="19"/>
        <v>0</v>
      </c>
      <c r="BF21" s="4">
        <v>0</v>
      </c>
      <c r="BG21" s="7">
        <f t="shared" si="20"/>
        <v>0</v>
      </c>
      <c r="BH21" s="4">
        <v>0</v>
      </c>
      <c r="BI21" s="7">
        <f t="shared" si="21"/>
        <v>0</v>
      </c>
      <c r="BJ21" s="5"/>
      <c r="BK21" s="7">
        <f t="shared" si="22"/>
        <v>0</v>
      </c>
      <c r="BL21" s="7">
        <f t="shared" si="23"/>
        <v>3</v>
      </c>
      <c r="BN21" s="10">
        <v>0.5</v>
      </c>
    </row>
    <row r="22" spans="3:66" x14ac:dyDescent="0.25">
      <c r="C22" s="4">
        <v>0</v>
      </c>
      <c r="D22" s="7">
        <f t="shared" si="0"/>
        <v>3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57</v>
      </c>
      <c r="N22" s="7">
        <f t="shared" si="5"/>
        <v>0</v>
      </c>
      <c r="O22" s="4" t="s">
        <v>57</v>
      </c>
      <c r="P22" s="7">
        <f t="shared" si="6"/>
        <v>0</v>
      </c>
      <c r="Q22" s="4">
        <v>0</v>
      </c>
      <c r="W22" s="7">
        <f t="shared" si="7"/>
        <v>0</v>
      </c>
      <c r="X22" s="4">
        <v>0</v>
      </c>
      <c r="AB22" s="7">
        <f t="shared" si="8"/>
        <v>0</v>
      </c>
      <c r="AC22" s="4">
        <v>0</v>
      </c>
      <c r="AF22" s="7">
        <f t="shared" si="9"/>
        <v>0</v>
      </c>
      <c r="AG22" s="4">
        <v>0</v>
      </c>
      <c r="AK22" s="7">
        <f t="shared" si="10"/>
        <v>0</v>
      </c>
      <c r="AL22" s="4">
        <v>0</v>
      </c>
      <c r="AO22" s="7">
        <f t="shared" si="11"/>
        <v>0</v>
      </c>
      <c r="AP22" s="4">
        <v>0</v>
      </c>
      <c r="AQ22" s="7">
        <f t="shared" si="12"/>
        <v>0</v>
      </c>
      <c r="AR22" s="4" t="s">
        <v>57</v>
      </c>
      <c r="AS22" s="7">
        <f t="shared" si="13"/>
        <v>0</v>
      </c>
      <c r="AT22" s="4" t="s">
        <v>57</v>
      </c>
      <c r="AU22" s="7">
        <f t="shared" si="14"/>
        <v>0</v>
      </c>
      <c r="AV22" s="4" t="s">
        <v>57</v>
      </c>
      <c r="AW22" s="7">
        <f t="shared" si="15"/>
        <v>0</v>
      </c>
      <c r="AX22" s="4" t="s">
        <v>57</v>
      </c>
      <c r="AY22" s="7">
        <f t="shared" si="16"/>
        <v>0</v>
      </c>
      <c r="AZ22" s="4" t="s">
        <v>57</v>
      </c>
      <c r="BA22" s="7">
        <f t="shared" si="17"/>
        <v>0</v>
      </c>
      <c r="BB22" s="4" t="s">
        <v>57</v>
      </c>
      <c r="BC22" s="7">
        <f t="shared" si="18"/>
        <v>0</v>
      </c>
      <c r="BD22" s="4">
        <v>0</v>
      </c>
      <c r="BE22" s="7">
        <f t="shared" si="19"/>
        <v>0</v>
      </c>
      <c r="BF22" s="4">
        <v>0</v>
      </c>
      <c r="BG22" s="7">
        <f t="shared" si="20"/>
        <v>0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7">
        <f t="shared" si="23"/>
        <v>3</v>
      </c>
      <c r="BN22" s="10">
        <v>0.25</v>
      </c>
    </row>
    <row r="23" spans="3:66" x14ac:dyDescent="0.25">
      <c r="C23" s="4">
        <v>0</v>
      </c>
      <c r="D23" s="7">
        <f t="shared" si="0"/>
        <v>3</v>
      </c>
      <c r="E23" s="4">
        <v>0</v>
      </c>
      <c r="F23" s="7">
        <f t="shared" si="1"/>
        <v>0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0</v>
      </c>
      <c r="L23" s="7">
        <f t="shared" si="4"/>
        <v>0</v>
      </c>
      <c r="M23" s="4" t="s">
        <v>57</v>
      </c>
      <c r="N23" s="7">
        <f t="shared" si="5"/>
        <v>0</v>
      </c>
      <c r="O23" s="4" t="s">
        <v>57</v>
      </c>
      <c r="P23" s="7">
        <f t="shared" si="6"/>
        <v>0</v>
      </c>
      <c r="Q23" s="4">
        <v>0</v>
      </c>
      <c r="W23" s="7">
        <f t="shared" si="7"/>
        <v>0</v>
      </c>
      <c r="X23" s="4">
        <v>0</v>
      </c>
      <c r="AB23" s="7">
        <f t="shared" si="8"/>
        <v>0</v>
      </c>
      <c r="AC23" s="4">
        <v>0</v>
      </c>
      <c r="AF23" s="7">
        <f t="shared" si="9"/>
        <v>0</v>
      </c>
      <c r="AG23" s="4">
        <v>0</v>
      </c>
      <c r="AK23" s="7">
        <f t="shared" si="10"/>
        <v>0</v>
      </c>
      <c r="AL23" s="4">
        <v>0</v>
      </c>
      <c r="AO23" s="7">
        <f t="shared" si="11"/>
        <v>0</v>
      </c>
      <c r="AP23" s="4">
        <v>0</v>
      </c>
      <c r="AQ23" s="7">
        <f t="shared" si="12"/>
        <v>0</v>
      </c>
      <c r="AR23" s="4" t="s">
        <v>57</v>
      </c>
      <c r="AS23" s="7">
        <f t="shared" si="13"/>
        <v>0</v>
      </c>
      <c r="AT23" s="4" t="s">
        <v>57</v>
      </c>
      <c r="AU23" s="7">
        <f t="shared" si="14"/>
        <v>0</v>
      </c>
      <c r="AV23" s="4" t="s">
        <v>57</v>
      </c>
      <c r="AW23" s="7">
        <f t="shared" si="15"/>
        <v>0</v>
      </c>
      <c r="AX23" s="4" t="s">
        <v>57</v>
      </c>
      <c r="AY23" s="7">
        <f t="shared" si="16"/>
        <v>0</v>
      </c>
      <c r="AZ23" s="4" t="s">
        <v>57</v>
      </c>
      <c r="BA23" s="7">
        <f t="shared" si="17"/>
        <v>0</v>
      </c>
      <c r="BB23" s="4" t="s">
        <v>57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7">
        <f t="shared" si="23"/>
        <v>3</v>
      </c>
    </row>
    <row r="24" spans="3:66" x14ac:dyDescent="0.25">
      <c r="C24" s="4">
        <v>0</v>
      </c>
      <c r="D24" s="7">
        <f t="shared" si="0"/>
        <v>3</v>
      </c>
      <c r="E24" s="4">
        <v>0</v>
      </c>
      <c r="F24" s="7">
        <f t="shared" si="1"/>
        <v>0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0</v>
      </c>
      <c r="L24" s="7">
        <f t="shared" si="4"/>
        <v>0</v>
      </c>
      <c r="M24" s="4" t="s">
        <v>57</v>
      </c>
      <c r="N24" s="7">
        <f t="shared" si="5"/>
        <v>0</v>
      </c>
      <c r="O24" s="4" t="s">
        <v>57</v>
      </c>
      <c r="P24" s="7">
        <f t="shared" si="6"/>
        <v>0</v>
      </c>
      <c r="Q24" s="4">
        <v>0</v>
      </c>
      <c r="W24" s="7">
        <f t="shared" si="7"/>
        <v>0</v>
      </c>
      <c r="X24" s="4">
        <v>0</v>
      </c>
      <c r="AB24" s="7">
        <f t="shared" si="8"/>
        <v>0</v>
      </c>
      <c r="AC24" s="4">
        <v>0</v>
      </c>
      <c r="AF24" s="7">
        <f t="shared" si="9"/>
        <v>0</v>
      </c>
      <c r="AG24" s="4">
        <v>0</v>
      </c>
      <c r="AK24" s="7">
        <f t="shared" si="10"/>
        <v>0</v>
      </c>
      <c r="AL24" s="4">
        <v>0</v>
      </c>
      <c r="AO24" s="7">
        <f t="shared" si="11"/>
        <v>0</v>
      </c>
      <c r="AP24" s="4">
        <v>0</v>
      </c>
      <c r="AQ24" s="7">
        <f t="shared" si="12"/>
        <v>0</v>
      </c>
      <c r="AR24" s="4" t="s">
        <v>57</v>
      </c>
      <c r="AS24" s="7">
        <f t="shared" si="13"/>
        <v>0</v>
      </c>
      <c r="AT24" s="4" t="s">
        <v>57</v>
      </c>
      <c r="AU24" s="7">
        <f t="shared" si="14"/>
        <v>0</v>
      </c>
      <c r="AV24" s="4" t="s">
        <v>57</v>
      </c>
      <c r="AW24" s="7">
        <f t="shared" si="15"/>
        <v>0</v>
      </c>
      <c r="AX24" s="4" t="s">
        <v>57</v>
      </c>
      <c r="AY24" s="7">
        <f t="shared" si="16"/>
        <v>0</v>
      </c>
      <c r="AZ24" s="4" t="s">
        <v>57</v>
      </c>
      <c r="BA24" s="7">
        <f t="shared" si="17"/>
        <v>0</v>
      </c>
      <c r="BB24" s="4" t="s">
        <v>57</v>
      </c>
      <c r="BC24" s="7">
        <f t="shared" si="18"/>
        <v>0</v>
      </c>
      <c r="BD24" s="4">
        <v>0</v>
      </c>
      <c r="BE24" s="7">
        <f t="shared" si="19"/>
        <v>0</v>
      </c>
      <c r="BF24" s="4">
        <v>0</v>
      </c>
      <c r="BG24" s="7">
        <f t="shared" si="20"/>
        <v>0</v>
      </c>
      <c r="BH24" s="4">
        <v>0</v>
      </c>
      <c r="BI24" s="7">
        <f t="shared" si="21"/>
        <v>0</v>
      </c>
      <c r="BJ24" s="5"/>
      <c r="BK24" s="7">
        <f t="shared" si="22"/>
        <v>0</v>
      </c>
      <c r="BL24" s="7">
        <f t="shared" si="23"/>
        <v>3</v>
      </c>
      <c r="BN24" s="7" t="s">
        <v>57</v>
      </c>
    </row>
    <row r="25" spans="3:66" x14ac:dyDescent="0.25">
      <c r="C25" s="4">
        <v>0</v>
      </c>
      <c r="D25" s="7">
        <f t="shared" si="0"/>
        <v>3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0</v>
      </c>
      <c r="J25" s="7">
        <f t="shared" si="3"/>
        <v>0</v>
      </c>
      <c r="K25" s="4">
        <v>0</v>
      </c>
      <c r="L25" s="7">
        <f t="shared" si="4"/>
        <v>0</v>
      </c>
      <c r="M25" s="4" t="s">
        <v>57</v>
      </c>
      <c r="N25" s="7">
        <f t="shared" si="5"/>
        <v>0</v>
      </c>
      <c r="O25" s="4" t="s">
        <v>57</v>
      </c>
      <c r="P25" s="7">
        <f t="shared" si="6"/>
        <v>0</v>
      </c>
      <c r="Q25" s="4">
        <v>0</v>
      </c>
      <c r="W25" s="7">
        <f t="shared" si="7"/>
        <v>0</v>
      </c>
      <c r="X25" s="4">
        <v>0</v>
      </c>
      <c r="AB25" s="7">
        <f t="shared" si="8"/>
        <v>0</v>
      </c>
      <c r="AC25" s="4">
        <v>0</v>
      </c>
      <c r="AF25" s="7">
        <f t="shared" si="9"/>
        <v>0</v>
      </c>
      <c r="AG25" s="4">
        <v>0</v>
      </c>
      <c r="AK25" s="7">
        <f t="shared" si="10"/>
        <v>0</v>
      </c>
      <c r="AL25" s="4">
        <v>0</v>
      </c>
      <c r="AO25" s="7">
        <f t="shared" si="11"/>
        <v>0</v>
      </c>
      <c r="AP25" s="4">
        <v>0</v>
      </c>
      <c r="AQ25" s="7">
        <f t="shared" si="12"/>
        <v>0</v>
      </c>
      <c r="AR25" s="4" t="s">
        <v>57</v>
      </c>
      <c r="AS25" s="7">
        <f t="shared" si="13"/>
        <v>0</v>
      </c>
      <c r="AT25" s="4" t="s">
        <v>57</v>
      </c>
      <c r="AU25" s="7">
        <f t="shared" si="14"/>
        <v>0</v>
      </c>
      <c r="AV25" s="4" t="s">
        <v>57</v>
      </c>
      <c r="AW25" s="7">
        <f t="shared" si="15"/>
        <v>0</v>
      </c>
      <c r="AX25" s="4" t="s">
        <v>57</v>
      </c>
      <c r="AY25" s="7">
        <f t="shared" si="16"/>
        <v>0</v>
      </c>
      <c r="AZ25" s="4" t="s">
        <v>57</v>
      </c>
      <c r="BA25" s="7">
        <f t="shared" si="17"/>
        <v>0</v>
      </c>
      <c r="BB25" s="4" t="s">
        <v>57</v>
      </c>
      <c r="BC25" s="7">
        <f t="shared" si="18"/>
        <v>0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7">
        <f t="shared" si="23"/>
        <v>3</v>
      </c>
      <c r="BN25" s="7" t="s">
        <v>58</v>
      </c>
    </row>
    <row r="26" spans="3:66" x14ac:dyDescent="0.25"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0</v>
      </c>
      <c r="L26" s="7">
        <f t="shared" si="4"/>
        <v>0</v>
      </c>
      <c r="M26" s="4" t="s">
        <v>57</v>
      </c>
      <c r="N26" s="7">
        <f t="shared" si="5"/>
        <v>0</v>
      </c>
      <c r="O26" s="4" t="s">
        <v>57</v>
      </c>
      <c r="P26" s="7">
        <f t="shared" si="6"/>
        <v>0</v>
      </c>
      <c r="Q26" s="4">
        <v>0</v>
      </c>
      <c r="W26" s="7">
        <f t="shared" si="7"/>
        <v>0</v>
      </c>
      <c r="X26" s="4">
        <v>0</v>
      </c>
      <c r="AB26" s="7">
        <f t="shared" si="8"/>
        <v>0</v>
      </c>
      <c r="AC26" s="4">
        <v>0</v>
      </c>
      <c r="AF26" s="7">
        <f t="shared" si="9"/>
        <v>0</v>
      </c>
      <c r="AG26" s="4">
        <v>0</v>
      </c>
      <c r="AK26" s="7">
        <f t="shared" si="10"/>
        <v>0</v>
      </c>
      <c r="AL26" s="4">
        <v>0</v>
      </c>
      <c r="AO26" s="7">
        <f t="shared" si="11"/>
        <v>0</v>
      </c>
      <c r="AP26" s="4">
        <v>0</v>
      </c>
      <c r="AQ26" s="7">
        <f t="shared" si="12"/>
        <v>0</v>
      </c>
      <c r="AR26" s="4" t="s">
        <v>57</v>
      </c>
      <c r="AS26" s="7">
        <f t="shared" si="13"/>
        <v>0</v>
      </c>
      <c r="AT26" s="4" t="s">
        <v>57</v>
      </c>
      <c r="AU26" s="7">
        <f t="shared" si="14"/>
        <v>0</v>
      </c>
      <c r="AV26" s="4" t="s">
        <v>57</v>
      </c>
      <c r="AW26" s="7">
        <f t="shared" si="15"/>
        <v>0</v>
      </c>
      <c r="AX26" s="4" t="s">
        <v>57</v>
      </c>
      <c r="AY26" s="7">
        <f t="shared" si="16"/>
        <v>0</v>
      </c>
      <c r="AZ26" s="4" t="s">
        <v>57</v>
      </c>
      <c r="BA26" s="7">
        <f t="shared" si="17"/>
        <v>0</v>
      </c>
      <c r="BB26" s="4" t="s">
        <v>57</v>
      </c>
      <c r="BC26" s="7">
        <f t="shared" si="18"/>
        <v>0</v>
      </c>
      <c r="BD26" s="4">
        <v>0</v>
      </c>
      <c r="BE26" s="7">
        <f t="shared" si="19"/>
        <v>0</v>
      </c>
      <c r="BF26" s="4">
        <v>0</v>
      </c>
      <c r="BG26" s="7">
        <f t="shared" si="20"/>
        <v>0</v>
      </c>
      <c r="BH26" s="4">
        <v>0</v>
      </c>
      <c r="BI26" s="7">
        <f t="shared" si="21"/>
        <v>0</v>
      </c>
      <c r="BJ26" s="5"/>
      <c r="BK26" s="7">
        <f t="shared" si="22"/>
        <v>0</v>
      </c>
      <c r="BL26" s="7">
        <f t="shared" si="23"/>
        <v>3</v>
      </c>
      <c r="BN26" s="7" t="s">
        <v>59</v>
      </c>
    </row>
    <row r="27" spans="3:66" x14ac:dyDescent="0.25"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57</v>
      </c>
      <c r="N27" s="7">
        <f t="shared" si="5"/>
        <v>0</v>
      </c>
      <c r="O27" s="4" t="s">
        <v>57</v>
      </c>
      <c r="P27" s="7">
        <f t="shared" si="6"/>
        <v>0</v>
      </c>
      <c r="Q27" s="4">
        <v>0</v>
      </c>
      <c r="W27" s="7">
        <f t="shared" si="7"/>
        <v>0</v>
      </c>
      <c r="X27" s="4">
        <v>0</v>
      </c>
      <c r="AB27" s="7">
        <f t="shared" si="8"/>
        <v>0</v>
      </c>
      <c r="AC27" s="4">
        <v>0</v>
      </c>
      <c r="AF27" s="7">
        <f t="shared" si="9"/>
        <v>0</v>
      </c>
      <c r="AG27" s="4">
        <v>0</v>
      </c>
      <c r="AK27" s="7">
        <f t="shared" si="10"/>
        <v>0</v>
      </c>
      <c r="AL27" s="4">
        <v>0</v>
      </c>
      <c r="AO27" s="7">
        <f t="shared" si="11"/>
        <v>0</v>
      </c>
      <c r="AP27" s="4">
        <v>0</v>
      </c>
      <c r="AQ27" s="7">
        <f t="shared" si="12"/>
        <v>0</v>
      </c>
      <c r="AR27" s="4" t="s">
        <v>57</v>
      </c>
      <c r="AS27" s="7">
        <f t="shared" si="13"/>
        <v>0</v>
      </c>
      <c r="AT27" s="4" t="s">
        <v>57</v>
      </c>
      <c r="AU27" s="7">
        <f t="shared" si="14"/>
        <v>0</v>
      </c>
      <c r="AV27" s="4" t="s">
        <v>57</v>
      </c>
      <c r="AW27" s="7">
        <f t="shared" si="15"/>
        <v>0</v>
      </c>
      <c r="AX27" s="4" t="s">
        <v>57</v>
      </c>
      <c r="AY27" s="7">
        <f t="shared" si="16"/>
        <v>0</v>
      </c>
      <c r="AZ27" s="4" t="s">
        <v>57</v>
      </c>
      <c r="BA27" s="7">
        <f t="shared" si="17"/>
        <v>0</v>
      </c>
      <c r="BB27" s="4" t="s">
        <v>57</v>
      </c>
      <c r="BC27" s="7">
        <f t="shared" si="18"/>
        <v>0</v>
      </c>
      <c r="BD27" s="4">
        <v>0</v>
      </c>
      <c r="BE27" s="7">
        <f t="shared" si="19"/>
        <v>0</v>
      </c>
      <c r="BF27" s="4">
        <v>0</v>
      </c>
      <c r="BG27" s="7">
        <f t="shared" si="20"/>
        <v>0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7">
        <f t="shared" si="23"/>
        <v>3</v>
      </c>
    </row>
    <row r="28" spans="3:66" x14ac:dyDescent="0.25"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0</v>
      </c>
      <c r="L28" s="7">
        <f t="shared" si="4"/>
        <v>0</v>
      </c>
      <c r="M28" s="4" t="s">
        <v>57</v>
      </c>
      <c r="N28" s="7">
        <f t="shared" si="5"/>
        <v>0</v>
      </c>
      <c r="O28" s="4" t="s">
        <v>57</v>
      </c>
      <c r="P28" s="7">
        <f t="shared" si="6"/>
        <v>0</v>
      </c>
      <c r="Q28" s="4">
        <v>0</v>
      </c>
      <c r="W28" s="7">
        <f t="shared" si="7"/>
        <v>0</v>
      </c>
      <c r="X28" s="4">
        <v>0</v>
      </c>
      <c r="AB28" s="7">
        <f t="shared" si="8"/>
        <v>0</v>
      </c>
      <c r="AC28" s="4">
        <v>0</v>
      </c>
      <c r="AF28" s="7">
        <f t="shared" si="9"/>
        <v>0</v>
      </c>
      <c r="AG28" s="4">
        <v>0</v>
      </c>
      <c r="AK28" s="7">
        <f t="shared" si="10"/>
        <v>0</v>
      </c>
      <c r="AL28" s="4">
        <v>0</v>
      </c>
      <c r="AO28" s="7">
        <f t="shared" si="11"/>
        <v>0</v>
      </c>
      <c r="AP28" s="4">
        <v>0</v>
      </c>
      <c r="AQ28" s="7">
        <f t="shared" si="12"/>
        <v>0</v>
      </c>
      <c r="AR28" s="4" t="s">
        <v>57</v>
      </c>
      <c r="AS28" s="7">
        <f t="shared" si="13"/>
        <v>0</v>
      </c>
      <c r="AT28" s="4" t="s">
        <v>57</v>
      </c>
      <c r="AU28" s="7">
        <f t="shared" si="14"/>
        <v>0</v>
      </c>
      <c r="AV28" s="4" t="s">
        <v>57</v>
      </c>
      <c r="AW28" s="7">
        <f t="shared" si="15"/>
        <v>0</v>
      </c>
      <c r="AX28" s="4" t="s">
        <v>57</v>
      </c>
      <c r="AY28" s="7">
        <f t="shared" si="16"/>
        <v>0</v>
      </c>
      <c r="AZ28" s="4" t="s">
        <v>57</v>
      </c>
      <c r="BA28" s="7">
        <f t="shared" si="17"/>
        <v>0</v>
      </c>
      <c r="BB28" s="4" t="s">
        <v>57</v>
      </c>
      <c r="BC28" s="7">
        <f t="shared" si="18"/>
        <v>0</v>
      </c>
      <c r="BD28" s="4">
        <v>0</v>
      </c>
      <c r="BE28" s="7">
        <f t="shared" si="19"/>
        <v>0</v>
      </c>
      <c r="BF28" s="4">
        <v>0</v>
      </c>
      <c r="BG28" s="7">
        <f t="shared" si="20"/>
        <v>0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7">
        <f t="shared" si="23"/>
        <v>3</v>
      </c>
    </row>
    <row r="29" spans="3:66" x14ac:dyDescent="0.25"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0</v>
      </c>
      <c r="L29" s="7">
        <f t="shared" si="4"/>
        <v>0</v>
      </c>
      <c r="M29" s="4" t="s">
        <v>57</v>
      </c>
      <c r="N29" s="7">
        <f t="shared" si="5"/>
        <v>0</v>
      </c>
      <c r="O29" s="4" t="s">
        <v>57</v>
      </c>
      <c r="P29" s="7">
        <f t="shared" si="6"/>
        <v>0</v>
      </c>
      <c r="Q29" s="4">
        <v>0</v>
      </c>
      <c r="W29" s="7">
        <f t="shared" si="7"/>
        <v>0</v>
      </c>
      <c r="X29" s="4">
        <v>0</v>
      </c>
      <c r="AB29" s="7">
        <f t="shared" si="8"/>
        <v>0</v>
      </c>
      <c r="AC29" s="4">
        <v>0</v>
      </c>
      <c r="AF29" s="7">
        <f t="shared" si="9"/>
        <v>0</v>
      </c>
      <c r="AG29" s="4">
        <v>0</v>
      </c>
      <c r="AK29" s="7">
        <f t="shared" si="10"/>
        <v>0</v>
      </c>
      <c r="AL29" s="4">
        <v>0</v>
      </c>
      <c r="AO29" s="7">
        <f t="shared" si="11"/>
        <v>0</v>
      </c>
      <c r="AP29" s="4">
        <v>0</v>
      </c>
      <c r="AQ29" s="7">
        <f t="shared" si="12"/>
        <v>0</v>
      </c>
      <c r="AR29" s="4" t="s">
        <v>57</v>
      </c>
      <c r="AS29" s="7">
        <f t="shared" si="13"/>
        <v>0</v>
      </c>
      <c r="AT29" s="4" t="s">
        <v>57</v>
      </c>
      <c r="AU29" s="7">
        <f t="shared" si="14"/>
        <v>0</v>
      </c>
      <c r="AV29" s="4" t="s">
        <v>57</v>
      </c>
      <c r="AW29" s="7">
        <f t="shared" si="15"/>
        <v>0</v>
      </c>
      <c r="AX29" s="4" t="s">
        <v>57</v>
      </c>
      <c r="AY29" s="7">
        <f t="shared" si="16"/>
        <v>0</v>
      </c>
      <c r="AZ29" s="4" t="s">
        <v>57</v>
      </c>
      <c r="BA29" s="7">
        <f t="shared" si="17"/>
        <v>0</v>
      </c>
      <c r="BB29" s="4" t="s">
        <v>57</v>
      </c>
      <c r="BC29" s="7">
        <f t="shared" si="18"/>
        <v>0</v>
      </c>
      <c r="BD29" s="4">
        <v>0</v>
      </c>
      <c r="BE29" s="7">
        <f t="shared" si="19"/>
        <v>0</v>
      </c>
      <c r="BF29" s="4">
        <v>0</v>
      </c>
      <c r="BG29" s="7">
        <f t="shared" si="20"/>
        <v>0</v>
      </c>
      <c r="BH29" s="4">
        <v>0</v>
      </c>
      <c r="BI29" s="7">
        <f t="shared" si="21"/>
        <v>0</v>
      </c>
      <c r="BJ29" s="5"/>
      <c r="BK29" s="7">
        <f t="shared" si="22"/>
        <v>0</v>
      </c>
      <c r="BL29" s="7">
        <f t="shared" si="23"/>
        <v>3</v>
      </c>
    </row>
    <row r="30" spans="3:66" x14ac:dyDescent="0.25"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0</v>
      </c>
      <c r="L30" s="7">
        <f t="shared" si="4"/>
        <v>0</v>
      </c>
      <c r="M30" s="4" t="s">
        <v>57</v>
      </c>
      <c r="N30" s="7">
        <f t="shared" si="5"/>
        <v>0</v>
      </c>
      <c r="O30" s="4" t="s">
        <v>57</v>
      </c>
      <c r="P30" s="7">
        <f t="shared" si="6"/>
        <v>0</v>
      </c>
      <c r="Q30" s="4">
        <v>0</v>
      </c>
      <c r="W30" s="7">
        <f t="shared" si="7"/>
        <v>0</v>
      </c>
      <c r="X30" s="4">
        <v>0</v>
      </c>
      <c r="AB30" s="7">
        <f t="shared" si="8"/>
        <v>0</v>
      </c>
      <c r="AC30" s="4">
        <v>0</v>
      </c>
      <c r="AF30" s="7">
        <f t="shared" si="9"/>
        <v>0</v>
      </c>
      <c r="AG30" s="4">
        <v>0</v>
      </c>
      <c r="AK30" s="7">
        <f t="shared" si="10"/>
        <v>0</v>
      </c>
      <c r="AL30" s="4">
        <v>0</v>
      </c>
      <c r="AO30" s="7">
        <f t="shared" si="11"/>
        <v>0</v>
      </c>
      <c r="AP30" s="4">
        <v>0</v>
      </c>
      <c r="AQ30" s="7">
        <f t="shared" si="12"/>
        <v>0</v>
      </c>
      <c r="AR30" s="4" t="s">
        <v>57</v>
      </c>
      <c r="AS30" s="7">
        <f t="shared" si="13"/>
        <v>0</v>
      </c>
      <c r="AT30" s="4" t="s">
        <v>57</v>
      </c>
      <c r="AU30" s="7">
        <f t="shared" si="14"/>
        <v>0</v>
      </c>
      <c r="AV30" s="4" t="s">
        <v>57</v>
      </c>
      <c r="AW30" s="7">
        <f t="shared" si="15"/>
        <v>0</v>
      </c>
      <c r="AX30" s="4" t="s">
        <v>57</v>
      </c>
      <c r="AY30" s="7">
        <f t="shared" si="16"/>
        <v>0</v>
      </c>
      <c r="AZ30" s="4" t="s">
        <v>57</v>
      </c>
      <c r="BA30" s="7">
        <f t="shared" si="17"/>
        <v>0</v>
      </c>
      <c r="BB30" s="4" t="s">
        <v>57</v>
      </c>
      <c r="BC30" s="7">
        <f t="shared" si="18"/>
        <v>0</v>
      </c>
      <c r="BD30" s="4">
        <v>0</v>
      </c>
      <c r="BE30" s="7">
        <f t="shared" si="19"/>
        <v>0</v>
      </c>
      <c r="BF30" s="4">
        <v>0</v>
      </c>
      <c r="BG30" s="7">
        <f t="shared" si="20"/>
        <v>0</v>
      </c>
      <c r="BH30" s="4">
        <v>0</v>
      </c>
      <c r="BI30" s="7">
        <f t="shared" si="21"/>
        <v>0</v>
      </c>
      <c r="BJ30" s="5"/>
      <c r="BK30" s="7">
        <f t="shared" si="22"/>
        <v>0</v>
      </c>
      <c r="BL30" s="7">
        <f t="shared" si="23"/>
        <v>3</v>
      </c>
    </row>
    <row r="31" spans="3:66" x14ac:dyDescent="0.25">
      <c r="C31" s="4">
        <v>0</v>
      </c>
      <c r="D31" s="7">
        <f t="shared" si="0"/>
        <v>3</v>
      </c>
      <c r="E31" s="4">
        <v>0</v>
      </c>
      <c r="F31" s="7">
        <f t="shared" si="1"/>
        <v>0</v>
      </c>
      <c r="G31" s="4">
        <v>0</v>
      </c>
      <c r="H31" s="7">
        <f t="shared" si="2"/>
        <v>0</v>
      </c>
      <c r="I31" s="4">
        <v>0</v>
      </c>
      <c r="J31" s="7">
        <f t="shared" si="3"/>
        <v>0</v>
      </c>
      <c r="K31" s="4">
        <v>0</v>
      </c>
      <c r="L31" s="7">
        <f t="shared" si="4"/>
        <v>0</v>
      </c>
      <c r="M31" s="4" t="s">
        <v>57</v>
      </c>
      <c r="N31" s="7">
        <f t="shared" si="5"/>
        <v>0</v>
      </c>
      <c r="O31" s="4" t="s">
        <v>57</v>
      </c>
      <c r="P31" s="7">
        <f t="shared" si="6"/>
        <v>0</v>
      </c>
      <c r="Q31" s="4">
        <v>0</v>
      </c>
      <c r="W31" s="7">
        <f t="shared" si="7"/>
        <v>0</v>
      </c>
      <c r="X31" s="4">
        <v>0</v>
      </c>
      <c r="AB31" s="7">
        <f t="shared" si="8"/>
        <v>0</v>
      </c>
      <c r="AC31" s="4">
        <v>0</v>
      </c>
      <c r="AF31" s="7">
        <f t="shared" si="9"/>
        <v>0</v>
      </c>
      <c r="AG31" s="4">
        <v>0</v>
      </c>
      <c r="AK31" s="7">
        <f t="shared" si="10"/>
        <v>0</v>
      </c>
      <c r="AL31" s="4">
        <v>0</v>
      </c>
      <c r="AO31" s="7">
        <f t="shared" si="11"/>
        <v>0</v>
      </c>
      <c r="AP31" s="4">
        <v>0</v>
      </c>
      <c r="AQ31" s="7">
        <f t="shared" si="12"/>
        <v>0</v>
      </c>
      <c r="AR31" s="4" t="s">
        <v>57</v>
      </c>
      <c r="AS31" s="7">
        <f t="shared" si="13"/>
        <v>0</v>
      </c>
      <c r="AT31" s="4" t="s">
        <v>57</v>
      </c>
      <c r="AU31" s="7">
        <f t="shared" si="14"/>
        <v>0</v>
      </c>
      <c r="AV31" s="4" t="s">
        <v>57</v>
      </c>
      <c r="AW31" s="7">
        <f t="shared" si="15"/>
        <v>0</v>
      </c>
      <c r="AX31" s="4" t="s">
        <v>57</v>
      </c>
      <c r="AY31" s="7">
        <f t="shared" si="16"/>
        <v>0</v>
      </c>
      <c r="AZ31" s="4" t="s">
        <v>57</v>
      </c>
      <c r="BA31" s="7">
        <f t="shared" si="17"/>
        <v>0</v>
      </c>
      <c r="BB31" s="4" t="s">
        <v>57</v>
      </c>
      <c r="BC31" s="7">
        <f t="shared" si="18"/>
        <v>0</v>
      </c>
      <c r="BD31" s="4">
        <v>0</v>
      </c>
      <c r="BE31" s="7">
        <f t="shared" si="19"/>
        <v>0</v>
      </c>
      <c r="BF31" s="4">
        <v>0</v>
      </c>
      <c r="BG31" s="7">
        <f t="shared" si="20"/>
        <v>0</v>
      </c>
      <c r="BH31" s="4">
        <v>0</v>
      </c>
      <c r="BI31" s="7">
        <f t="shared" si="21"/>
        <v>0</v>
      </c>
      <c r="BJ31" s="5"/>
      <c r="BK31" s="7">
        <f t="shared" si="22"/>
        <v>0</v>
      </c>
      <c r="BL31" s="7">
        <f t="shared" si="23"/>
        <v>3</v>
      </c>
    </row>
    <row r="32" spans="3:66" x14ac:dyDescent="0.25">
      <c r="C32" s="4">
        <v>0</v>
      </c>
      <c r="D32" s="7">
        <f t="shared" si="0"/>
        <v>3</v>
      </c>
      <c r="E32" s="4">
        <v>0</v>
      </c>
      <c r="F32" s="7">
        <f t="shared" si="1"/>
        <v>0</v>
      </c>
      <c r="G32" s="4">
        <v>0</v>
      </c>
      <c r="H32" s="7">
        <f t="shared" si="2"/>
        <v>0</v>
      </c>
      <c r="I32" s="4">
        <v>0</v>
      </c>
      <c r="J32" s="7">
        <f t="shared" si="3"/>
        <v>0</v>
      </c>
      <c r="K32" s="4">
        <v>0</v>
      </c>
      <c r="L32" s="7">
        <f t="shared" si="4"/>
        <v>0</v>
      </c>
      <c r="M32" s="4" t="s">
        <v>57</v>
      </c>
      <c r="N32" s="7">
        <f t="shared" si="5"/>
        <v>0</v>
      </c>
      <c r="O32" s="4" t="s">
        <v>57</v>
      </c>
      <c r="P32" s="7">
        <f t="shared" si="6"/>
        <v>0</v>
      </c>
      <c r="Q32" s="4">
        <v>0</v>
      </c>
      <c r="W32" s="7">
        <f t="shared" si="7"/>
        <v>0</v>
      </c>
      <c r="X32" s="4">
        <v>0</v>
      </c>
      <c r="AB32" s="7">
        <f t="shared" si="8"/>
        <v>0</v>
      </c>
      <c r="AC32" s="4">
        <v>0</v>
      </c>
      <c r="AF32" s="7">
        <f t="shared" si="9"/>
        <v>0</v>
      </c>
      <c r="AG32" s="4">
        <v>0</v>
      </c>
      <c r="AK32" s="7">
        <f t="shared" si="10"/>
        <v>0</v>
      </c>
      <c r="AL32" s="4">
        <v>0</v>
      </c>
      <c r="AO32" s="7">
        <f t="shared" si="11"/>
        <v>0</v>
      </c>
      <c r="AP32" s="4">
        <v>0</v>
      </c>
      <c r="AQ32" s="7">
        <f t="shared" si="12"/>
        <v>0</v>
      </c>
      <c r="AR32" s="4" t="s">
        <v>57</v>
      </c>
      <c r="AS32" s="7">
        <f t="shared" si="13"/>
        <v>0</v>
      </c>
      <c r="AT32" s="4" t="s">
        <v>57</v>
      </c>
      <c r="AU32" s="7">
        <f t="shared" si="14"/>
        <v>0</v>
      </c>
      <c r="AV32" s="4" t="s">
        <v>57</v>
      </c>
      <c r="AW32" s="7">
        <f t="shared" si="15"/>
        <v>0</v>
      </c>
      <c r="AX32" s="4" t="s">
        <v>57</v>
      </c>
      <c r="AY32" s="7">
        <f t="shared" si="16"/>
        <v>0</v>
      </c>
      <c r="AZ32" s="4" t="s">
        <v>57</v>
      </c>
      <c r="BA32" s="7">
        <f t="shared" si="17"/>
        <v>0</v>
      </c>
      <c r="BB32" s="4" t="s">
        <v>57</v>
      </c>
      <c r="BC32" s="7">
        <f t="shared" si="18"/>
        <v>0</v>
      </c>
      <c r="BD32" s="4">
        <v>0</v>
      </c>
      <c r="BE32" s="7">
        <f t="shared" si="19"/>
        <v>0</v>
      </c>
      <c r="BF32" s="4">
        <v>0</v>
      </c>
      <c r="BG32" s="7">
        <f t="shared" si="20"/>
        <v>0</v>
      </c>
      <c r="BH32" s="4">
        <v>0</v>
      </c>
      <c r="BI32" s="7">
        <f t="shared" si="21"/>
        <v>0</v>
      </c>
      <c r="BJ32" s="5"/>
      <c r="BK32" s="7">
        <f t="shared" si="22"/>
        <v>0</v>
      </c>
      <c r="BL32" s="7">
        <f t="shared" si="23"/>
        <v>3</v>
      </c>
    </row>
    <row r="33" spans="3:64" x14ac:dyDescent="0.25">
      <c r="C33" s="4">
        <v>0</v>
      </c>
      <c r="D33" s="7">
        <f t="shared" si="0"/>
        <v>3</v>
      </c>
      <c r="E33" s="4">
        <v>0</v>
      </c>
      <c r="F33" s="7">
        <f t="shared" si="1"/>
        <v>0</v>
      </c>
      <c r="G33" s="4">
        <v>0</v>
      </c>
      <c r="H33" s="7">
        <f t="shared" si="2"/>
        <v>0</v>
      </c>
      <c r="I33" s="4">
        <v>0</v>
      </c>
      <c r="J33" s="7">
        <f t="shared" si="3"/>
        <v>0</v>
      </c>
      <c r="K33" s="4">
        <v>0</v>
      </c>
      <c r="L33" s="7">
        <f t="shared" si="4"/>
        <v>0</v>
      </c>
      <c r="M33" s="4" t="s">
        <v>57</v>
      </c>
      <c r="N33" s="7">
        <f t="shared" si="5"/>
        <v>0</v>
      </c>
      <c r="O33" s="4" t="s">
        <v>57</v>
      </c>
      <c r="P33" s="7">
        <f t="shared" si="6"/>
        <v>0</v>
      </c>
      <c r="Q33" s="4">
        <v>0</v>
      </c>
      <c r="W33" s="7">
        <f t="shared" si="7"/>
        <v>0</v>
      </c>
      <c r="X33" s="4">
        <v>0</v>
      </c>
      <c r="AB33" s="7">
        <f t="shared" si="8"/>
        <v>0</v>
      </c>
      <c r="AC33" s="4">
        <v>0</v>
      </c>
      <c r="AF33" s="7">
        <f t="shared" si="9"/>
        <v>0</v>
      </c>
      <c r="AG33" s="4">
        <v>0</v>
      </c>
      <c r="AK33" s="7">
        <f t="shared" si="10"/>
        <v>0</v>
      </c>
      <c r="AL33" s="4">
        <v>0</v>
      </c>
      <c r="AO33" s="7">
        <f t="shared" si="11"/>
        <v>0</v>
      </c>
      <c r="AP33" s="4">
        <v>0</v>
      </c>
      <c r="AQ33" s="7">
        <f t="shared" si="12"/>
        <v>0</v>
      </c>
      <c r="AR33" s="4" t="s">
        <v>57</v>
      </c>
      <c r="AS33" s="7">
        <f t="shared" si="13"/>
        <v>0</v>
      </c>
      <c r="AT33" s="4" t="s">
        <v>57</v>
      </c>
      <c r="AU33" s="7">
        <f t="shared" si="14"/>
        <v>0</v>
      </c>
      <c r="AV33" s="4" t="s">
        <v>57</v>
      </c>
      <c r="AW33" s="7">
        <f t="shared" si="15"/>
        <v>0</v>
      </c>
      <c r="AX33" s="4" t="s">
        <v>57</v>
      </c>
      <c r="AY33" s="7">
        <f t="shared" si="16"/>
        <v>0</v>
      </c>
      <c r="AZ33" s="4" t="s">
        <v>57</v>
      </c>
      <c r="BA33" s="7">
        <f t="shared" si="17"/>
        <v>0</v>
      </c>
      <c r="BB33" s="4" t="s">
        <v>57</v>
      </c>
      <c r="BC33" s="7">
        <f t="shared" si="18"/>
        <v>0</v>
      </c>
      <c r="BD33" s="4">
        <v>0</v>
      </c>
      <c r="BE33" s="7">
        <f t="shared" si="19"/>
        <v>0</v>
      </c>
      <c r="BF33" s="4">
        <v>0</v>
      </c>
      <c r="BG33" s="7">
        <f t="shared" si="20"/>
        <v>0</v>
      </c>
      <c r="BH33" s="4">
        <v>0</v>
      </c>
      <c r="BI33" s="7">
        <f t="shared" si="21"/>
        <v>0</v>
      </c>
      <c r="BJ33" s="5"/>
      <c r="BK33" s="7">
        <f t="shared" si="22"/>
        <v>0</v>
      </c>
      <c r="BL33" s="7">
        <f t="shared" si="23"/>
        <v>3</v>
      </c>
    </row>
    <row r="34" spans="3:64" x14ac:dyDescent="0.25">
      <c r="C34" s="4">
        <v>0</v>
      </c>
      <c r="D34" s="7">
        <f t="shared" si="0"/>
        <v>3</v>
      </c>
      <c r="E34" s="4">
        <v>0</v>
      </c>
      <c r="F34" s="7">
        <f t="shared" si="1"/>
        <v>0</v>
      </c>
      <c r="G34" s="4">
        <v>0</v>
      </c>
      <c r="H34" s="7">
        <f t="shared" si="2"/>
        <v>0</v>
      </c>
      <c r="I34" s="4">
        <v>0</v>
      </c>
      <c r="J34" s="7">
        <f t="shared" si="3"/>
        <v>0</v>
      </c>
      <c r="K34" s="4">
        <v>0</v>
      </c>
      <c r="L34" s="7">
        <f t="shared" si="4"/>
        <v>0</v>
      </c>
      <c r="M34" s="4" t="s">
        <v>57</v>
      </c>
      <c r="N34" s="7">
        <f t="shared" si="5"/>
        <v>0</v>
      </c>
      <c r="O34" s="4" t="s">
        <v>57</v>
      </c>
      <c r="P34" s="7">
        <f t="shared" si="6"/>
        <v>0</v>
      </c>
      <c r="Q34" s="4">
        <v>0</v>
      </c>
      <c r="W34" s="7">
        <f t="shared" si="7"/>
        <v>0</v>
      </c>
      <c r="X34" s="4">
        <v>0</v>
      </c>
      <c r="AB34" s="7">
        <f t="shared" si="8"/>
        <v>0</v>
      </c>
      <c r="AC34" s="4">
        <v>0</v>
      </c>
      <c r="AF34" s="7">
        <f t="shared" si="9"/>
        <v>0</v>
      </c>
      <c r="AG34" s="4">
        <v>0</v>
      </c>
      <c r="AK34" s="7">
        <f t="shared" si="10"/>
        <v>0</v>
      </c>
      <c r="AL34" s="4">
        <v>0</v>
      </c>
      <c r="AO34" s="7">
        <f t="shared" si="11"/>
        <v>0</v>
      </c>
      <c r="AP34" s="4">
        <v>0</v>
      </c>
      <c r="AQ34" s="7">
        <f t="shared" si="12"/>
        <v>0</v>
      </c>
      <c r="AR34" s="4" t="s">
        <v>57</v>
      </c>
      <c r="AS34" s="7">
        <f t="shared" si="13"/>
        <v>0</v>
      </c>
      <c r="AT34" s="4" t="s">
        <v>57</v>
      </c>
      <c r="AU34" s="7">
        <f t="shared" si="14"/>
        <v>0</v>
      </c>
      <c r="AV34" s="4" t="s">
        <v>57</v>
      </c>
      <c r="AW34" s="7">
        <f t="shared" si="15"/>
        <v>0</v>
      </c>
      <c r="AX34" s="4" t="s">
        <v>57</v>
      </c>
      <c r="AY34" s="7">
        <f t="shared" si="16"/>
        <v>0</v>
      </c>
      <c r="AZ34" s="4" t="s">
        <v>57</v>
      </c>
      <c r="BA34" s="7">
        <f t="shared" si="17"/>
        <v>0</v>
      </c>
      <c r="BB34" s="4" t="s">
        <v>57</v>
      </c>
      <c r="BC34" s="7">
        <f t="shared" si="18"/>
        <v>0</v>
      </c>
      <c r="BD34" s="4">
        <v>0</v>
      </c>
      <c r="BE34" s="7">
        <f t="shared" si="19"/>
        <v>0</v>
      </c>
      <c r="BF34" s="4">
        <v>0</v>
      </c>
      <c r="BG34" s="7">
        <f t="shared" si="20"/>
        <v>0</v>
      </c>
      <c r="BH34" s="4">
        <v>0</v>
      </c>
      <c r="BI34" s="7">
        <f t="shared" si="21"/>
        <v>0</v>
      </c>
      <c r="BJ34" s="5"/>
      <c r="BK34" s="7">
        <f t="shared" si="22"/>
        <v>0</v>
      </c>
      <c r="BL34" s="7">
        <f t="shared" si="23"/>
        <v>3</v>
      </c>
    </row>
    <row r="35" spans="3:64" x14ac:dyDescent="0.25">
      <c r="C35" s="4">
        <v>0</v>
      </c>
      <c r="D35" s="7">
        <f t="shared" si="0"/>
        <v>3</v>
      </c>
      <c r="E35" s="4">
        <v>0</v>
      </c>
      <c r="F35" s="7">
        <f t="shared" si="1"/>
        <v>0</v>
      </c>
      <c r="G35" s="4">
        <v>0</v>
      </c>
      <c r="H35" s="7">
        <f t="shared" si="2"/>
        <v>0</v>
      </c>
      <c r="I35" s="4">
        <v>0</v>
      </c>
      <c r="J35" s="7">
        <f t="shared" si="3"/>
        <v>0</v>
      </c>
      <c r="K35" s="4">
        <v>0</v>
      </c>
      <c r="L35" s="7">
        <f t="shared" si="4"/>
        <v>0</v>
      </c>
      <c r="M35" s="4" t="s">
        <v>57</v>
      </c>
      <c r="N35" s="7">
        <f t="shared" si="5"/>
        <v>0</v>
      </c>
      <c r="O35" s="4" t="s">
        <v>57</v>
      </c>
      <c r="P35" s="7">
        <f t="shared" si="6"/>
        <v>0</v>
      </c>
      <c r="Q35" s="4">
        <v>0</v>
      </c>
      <c r="W35" s="7">
        <f t="shared" si="7"/>
        <v>0</v>
      </c>
      <c r="X35" s="4">
        <v>0</v>
      </c>
      <c r="AB35" s="7">
        <f t="shared" si="8"/>
        <v>0</v>
      </c>
      <c r="AC35" s="4">
        <v>0</v>
      </c>
      <c r="AF35" s="7">
        <f t="shared" si="9"/>
        <v>0</v>
      </c>
      <c r="AG35" s="4">
        <v>0</v>
      </c>
      <c r="AK35" s="7">
        <f t="shared" si="10"/>
        <v>0</v>
      </c>
      <c r="AL35" s="4">
        <v>0</v>
      </c>
      <c r="AO35" s="7">
        <f t="shared" si="11"/>
        <v>0</v>
      </c>
      <c r="AP35" s="4">
        <v>0</v>
      </c>
      <c r="AQ35" s="7">
        <f t="shared" si="12"/>
        <v>0</v>
      </c>
      <c r="AR35" s="4" t="s">
        <v>57</v>
      </c>
      <c r="AS35" s="7">
        <f t="shared" si="13"/>
        <v>0</v>
      </c>
      <c r="AT35" s="4" t="s">
        <v>57</v>
      </c>
      <c r="AU35" s="7">
        <f t="shared" si="14"/>
        <v>0</v>
      </c>
      <c r="AV35" s="4" t="s">
        <v>57</v>
      </c>
      <c r="AW35" s="7">
        <f t="shared" si="15"/>
        <v>0</v>
      </c>
      <c r="AX35" s="4" t="s">
        <v>57</v>
      </c>
      <c r="AY35" s="7">
        <f t="shared" si="16"/>
        <v>0</v>
      </c>
      <c r="AZ35" s="4" t="s">
        <v>57</v>
      </c>
      <c r="BA35" s="7">
        <f t="shared" si="17"/>
        <v>0</v>
      </c>
      <c r="BB35" s="4" t="s">
        <v>57</v>
      </c>
      <c r="BC35" s="7">
        <f t="shared" si="18"/>
        <v>0</v>
      </c>
      <c r="BD35" s="4">
        <v>0</v>
      </c>
      <c r="BE35" s="7">
        <f t="shared" si="19"/>
        <v>0</v>
      </c>
      <c r="BF35" s="4">
        <v>0</v>
      </c>
      <c r="BG35" s="7">
        <f t="shared" si="20"/>
        <v>0</v>
      </c>
      <c r="BH35" s="4">
        <v>0</v>
      </c>
      <c r="BI35" s="7">
        <f t="shared" si="21"/>
        <v>0</v>
      </c>
      <c r="BJ35" s="5"/>
      <c r="BK35" s="7">
        <f t="shared" si="22"/>
        <v>0</v>
      </c>
      <c r="BL35" s="7">
        <f t="shared" si="23"/>
        <v>3</v>
      </c>
    </row>
    <row r="36" spans="3:64" x14ac:dyDescent="0.25">
      <c r="C36" s="4">
        <v>0</v>
      </c>
      <c r="D36" s="7">
        <f t="shared" si="0"/>
        <v>3</v>
      </c>
      <c r="E36" s="4">
        <v>0</v>
      </c>
      <c r="F36" s="7">
        <f t="shared" si="1"/>
        <v>0</v>
      </c>
      <c r="G36" s="4">
        <v>0</v>
      </c>
      <c r="H36" s="7">
        <f t="shared" si="2"/>
        <v>0</v>
      </c>
      <c r="I36" s="4">
        <v>0</v>
      </c>
      <c r="J36" s="7">
        <f t="shared" si="3"/>
        <v>0</v>
      </c>
      <c r="K36" s="4">
        <v>0</v>
      </c>
      <c r="L36" s="7">
        <f t="shared" si="4"/>
        <v>0</v>
      </c>
      <c r="M36" s="4" t="s">
        <v>57</v>
      </c>
      <c r="N36" s="7">
        <f t="shared" si="5"/>
        <v>0</v>
      </c>
      <c r="O36" s="4" t="s">
        <v>57</v>
      </c>
      <c r="P36" s="7">
        <f t="shared" si="6"/>
        <v>0</v>
      </c>
      <c r="Q36" s="4">
        <v>0</v>
      </c>
      <c r="W36" s="7">
        <f t="shared" si="7"/>
        <v>0</v>
      </c>
      <c r="X36" s="4">
        <v>0</v>
      </c>
      <c r="AB36" s="7">
        <f t="shared" si="8"/>
        <v>0</v>
      </c>
      <c r="AC36" s="4">
        <v>0</v>
      </c>
      <c r="AF36" s="7">
        <f t="shared" si="9"/>
        <v>0</v>
      </c>
      <c r="AG36" s="4">
        <v>0</v>
      </c>
      <c r="AK36" s="7">
        <f t="shared" si="10"/>
        <v>0</v>
      </c>
      <c r="AL36" s="4">
        <v>0</v>
      </c>
      <c r="AO36" s="7">
        <f t="shared" si="11"/>
        <v>0</v>
      </c>
      <c r="AP36" s="4">
        <v>0</v>
      </c>
      <c r="AQ36" s="7">
        <f t="shared" si="12"/>
        <v>0</v>
      </c>
      <c r="AR36" s="4" t="s">
        <v>57</v>
      </c>
      <c r="AS36" s="7">
        <f t="shared" si="13"/>
        <v>0</v>
      </c>
      <c r="AT36" s="4" t="s">
        <v>57</v>
      </c>
      <c r="AU36" s="7">
        <f t="shared" si="14"/>
        <v>0</v>
      </c>
      <c r="AV36" s="4" t="s">
        <v>57</v>
      </c>
      <c r="AW36" s="7">
        <f t="shared" si="15"/>
        <v>0</v>
      </c>
      <c r="AX36" s="4" t="s">
        <v>57</v>
      </c>
      <c r="AY36" s="7">
        <f t="shared" si="16"/>
        <v>0</v>
      </c>
      <c r="AZ36" s="4" t="s">
        <v>57</v>
      </c>
      <c r="BA36" s="7">
        <f t="shared" si="17"/>
        <v>0</v>
      </c>
      <c r="BB36" s="4" t="s">
        <v>57</v>
      </c>
      <c r="BC36" s="7">
        <f t="shared" si="18"/>
        <v>0</v>
      </c>
      <c r="BD36" s="4">
        <v>0</v>
      </c>
      <c r="BE36" s="7">
        <f t="shared" si="19"/>
        <v>0</v>
      </c>
      <c r="BF36" s="4">
        <v>0</v>
      </c>
      <c r="BG36" s="7">
        <f t="shared" si="20"/>
        <v>0</v>
      </c>
      <c r="BH36" s="4">
        <v>0</v>
      </c>
      <c r="BI36" s="7">
        <f t="shared" si="21"/>
        <v>0</v>
      </c>
      <c r="BJ36" s="5"/>
      <c r="BK36" s="7">
        <f t="shared" si="22"/>
        <v>0</v>
      </c>
      <c r="BL36" s="7">
        <f t="shared" si="23"/>
        <v>3</v>
      </c>
    </row>
    <row r="37" spans="3:64" x14ac:dyDescent="0.25">
      <c r="C37" s="4">
        <v>0</v>
      </c>
      <c r="D37" s="7">
        <f t="shared" si="0"/>
        <v>3</v>
      </c>
      <c r="E37" s="4">
        <v>0</v>
      </c>
      <c r="F37" s="7">
        <f t="shared" si="1"/>
        <v>0</v>
      </c>
      <c r="G37" s="4">
        <v>0</v>
      </c>
      <c r="H37" s="7">
        <f t="shared" si="2"/>
        <v>0</v>
      </c>
      <c r="I37" s="4">
        <v>0</v>
      </c>
      <c r="J37" s="7">
        <f t="shared" si="3"/>
        <v>0</v>
      </c>
      <c r="K37" s="4">
        <v>0</v>
      </c>
      <c r="L37" s="7">
        <f t="shared" si="4"/>
        <v>0</v>
      </c>
      <c r="M37" s="4" t="s">
        <v>57</v>
      </c>
      <c r="N37" s="7">
        <f t="shared" si="5"/>
        <v>0</v>
      </c>
      <c r="O37" s="4" t="s">
        <v>57</v>
      </c>
      <c r="P37" s="7">
        <f t="shared" si="6"/>
        <v>0</v>
      </c>
      <c r="Q37" s="4">
        <v>0</v>
      </c>
      <c r="W37" s="7">
        <f t="shared" si="7"/>
        <v>0</v>
      </c>
      <c r="X37" s="4">
        <v>0</v>
      </c>
      <c r="AB37" s="7">
        <f t="shared" si="8"/>
        <v>0</v>
      </c>
      <c r="AC37" s="4">
        <v>0</v>
      </c>
      <c r="AF37" s="7">
        <f t="shared" si="9"/>
        <v>0</v>
      </c>
      <c r="AG37" s="4">
        <v>0</v>
      </c>
      <c r="AK37" s="7">
        <f t="shared" si="10"/>
        <v>0</v>
      </c>
      <c r="AL37" s="4">
        <v>0</v>
      </c>
      <c r="AO37" s="7">
        <f t="shared" si="11"/>
        <v>0</v>
      </c>
      <c r="AP37" s="4">
        <v>0</v>
      </c>
      <c r="AQ37" s="7">
        <f t="shared" si="12"/>
        <v>0</v>
      </c>
      <c r="AR37" s="4" t="s">
        <v>57</v>
      </c>
      <c r="AS37" s="7">
        <f t="shared" si="13"/>
        <v>0</v>
      </c>
      <c r="AT37" s="4" t="s">
        <v>57</v>
      </c>
      <c r="AU37" s="7">
        <f t="shared" si="14"/>
        <v>0</v>
      </c>
      <c r="AV37" s="4" t="s">
        <v>57</v>
      </c>
      <c r="AW37" s="7">
        <f t="shared" si="15"/>
        <v>0</v>
      </c>
      <c r="AX37" s="4" t="s">
        <v>57</v>
      </c>
      <c r="AY37" s="7">
        <f t="shared" si="16"/>
        <v>0</v>
      </c>
      <c r="AZ37" s="4" t="s">
        <v>57</v>
      </c>
      <c r="BA37" s="7">
        <f t="shared" si="17"/>
        <v>0</v>
      </c>
      <c r="BB37" s="4" t="s">
        <v>57</v>
      </c>
      <c r="BC37" s="7">
        <f t="shared" si="18"/>
        <v>0</v>
      </c>
      <c r="BD37" s="4">
        <v>0</v>
      </c>
      <c r="BE37" s="7">
        <f t="shared" si="19"/>
        <v>0</v>
      </c>
      <c r="BF37" s="4">
        <v>0</v>
      </c>
      <c r="BG37" s="7">
        <f t="shared" si="20"/>
        <v>0</v>
      </c>
      <c r="BH37" s="4">
        <v>0</v>
      </c>
      <c r="BI37" s="7">
        <f t="shared" si="21"/>
        <v>0</v>
      </c>
      <c r="BJ37" s="5"/>
      <c r="BK37" s="7">
        <f t="shared" si="22"/>
        <v>0</v>
      </c>
      <c r="BL37" s="7">
        <f t="shared" si="23"/>
        <v>3</v>
      </c>
    </row>
    <row r="38" spans="3:64" x14ac:dyDescent="0.25">
      <c r="C38" s="4">
        <v>0</v>
      </c>
      <c r="D38" s="7">
        <f t="shared" si="0"/>
        <v>3</v>
      </c>
      <c r="E38" s="4">
        <v>0</v>
      </c>
      <c r="F38" s="7">
        <f t="shared" si="1"/>
        <v>0</v>
      </c>
      <c r="G38" s="4">
        <v>0</v>
      </c>
      <c r="H38" s="7">
        <f t="shared" si="2"/>
        <v>0</v>
      </c>
      <c r="I38" s="4">
        <v>0</v>
      </c>
      <c r="J38" s="7">
        <f t="shared" si="3"/>
        <v>0</v>
      </c>
      <c r="K38" s="4">
        <v>0</v>
      </c>
      <c r="L38" s="7">
        <f t="shared" si="4"/>
        <v>0</v>
      </c>
      <c r="M38" s="4" t="s">
        <v>57</v>
      </c>
      <c r="N38" s="7">
        <f t="shared" si="5"/>
        <v>0</v>
      </c>
      <c r="O38" s="4" t="s">
        <v>57</v>
      </c>
      <c r="P38" s="7">
        <f t="shared" si="6"/>
        <v>0</v>
      </c>
      <c r="Q38" s="4">
        <v>0</v>
      </c>
      <c r="W38" s="7">
        <f t="shared" si="7"/>
        <v>0</v>
      </c>
      <c r="X38" s="4">
        <v>0</v>
      </c>
      <c r="AB38" s="7">
        <f t="shared" si="8"/>
        <v>0</v>
      </c>
      <c r="AC38" s="4">
        <v>0</v>
      </c>
      <c r="AF38" s="7">
        <f t="shared" si="9"/>
        <v>0</v>
      </c>
      <c r="AG38" s="4">
        <v>0</v>
      </c>
      <c r="AK38" s="7">
        <f t="shared" si="10"/>
        <v>0</v>
      </c>
      <c r="AL38" s="4">
        <v>0</v>
      </c>
      <c r="AO38" s="7">
        <f t="shared" si="11"/>
        <v>0</v>
      </c>
      <c r="AP38" s="4">
        <v>0</v>
      </c>
      <c r="AQ38" s="7">
        <f t="shared" si="12"/>
        <v>0</v>
      </c>
      <c r="AR38" s="4" t="s">
        <v>57</v>
      </c>
      <c r="AS38" s="7">
        <f t="shared" si="13"/>
        <v>0</v>
      </c>
      <c r="AT38" s="4" t="s">
        <v>57</v>
      </c>
      <c r="AU38" s="7">
        <f t="shared" si="14"/>
        <v>0</v>
      </c>
      <c r="AV38" s="4" t="s">
        <v>57</v>
      </c>
      <c r="AW38" s="7">
        <f t="shared" si="15"/>
        <v>0</v>
      </c>
      <c r="AX38" s="4" t="s">
        <v>57</v>
      </c>
      <c r="AY38" s="7">
        <f t="shared" si="16"/>
        <v>0</v>
      </c>
      <c r="AZ38" s="4" t="s">
        <v>57</v>
      </c>
      <c r="BA38" s="7">
        <f t="shared" si="17"/>
        <v>0</v>
      </c>
      <c r="BB38" s="4" t="s">
        <v>57</v>
      </c>
      <c r="BC38" s="7">
        <f t="shared" si="18"/>
        <v>0</v>
      </c>
      <c r="BD38" s="4">
        <v>0</v>
      </c>
      <c r="BE38" s="7">
        <f t="shared" si="19"/>
        <v>0</v>
      </c>
      <c r="BF38" s="4">
        <v>0</v>
      </c>
      <c r="BG38" s="7">
        <f t="shared" si="20"/>
        <v>0</v>
      </c>
      <c r="BH38" s="4">
        <v>0</v>
      </c>
      <c r="BI38" s="7">
        <f t="shared" si="21"/>
        <v>0</v>
      </c>
      <c r="BJ38" s="5"/>
      <c r="BK38" s="7">
        <f t="shared" si="22"/>
        <v>0</v>
      </c>
      <c r="BL38" s="7">
        <f t="shared" si="23"/>
        <v>3</v>
      </c>
    </row>
    <row r="39" spans="3:64" x14ac:dyDescent="0.25">
      <c r="C39" s="4">
        <v>0</v>
      </c>
      <c r="D39" s="7">
        <f t="shared" si="0"/>
        <v>3</v>
      </c>
      <c r="E39" s="4">
        <v>0</v>
      </c>
      <c r="F39" s="7">
        <f t="shared" si="1"/>
        <v>0</v>
      </c>
      <c r="G39" s="4">
        <v>0</v>
      </c>
      <c r="H39" s="7">
        <f t="shared" si="2"/>
        <v>0</v>
      </c>
      <c r="I39" s="4">
        <v>0</v>
      </c>
      <c r="J39" s="7">
        <f t="shared" si="3"/>
        <v>0</v>
      </c>
      <c r="K39" s="4">
        <v>0</v>
      </c>
      <c r="L39" s="7">
        <f t="shared" si="4"/>
        <v>0</v>
      </c>
      <c r="M39" s="4" t="s">
        <v>57</v>
      </c>
      <c r="N39" s="7">
        <f t="shared" si="5"/>
        <v>0</v>
      </c>
      <c r="O39" s="4" t="s">
        <v>57</v>
      </c>
      <c r="P39" s="7">
        <f t="shared" si="6"/>
        <v>0</v>
      </c>
      <c r="Q39" s="4">
        <v>0</v>
      </c>
      <c r="W39" s="7">
        <f t="shared" si="7"/>
        <v>0</v>
      </c>
      <c r="X39" s="4">
        <v>0</v>
      </c>
      <c r="AB39" s="7">
        <f t="shared" si="8"/>
        <v>0</v>
      </c>
      <c r="AC39" s="4">
        <v>0</v>
      </c>
      <c r="AF39" s="7">
        <f t="shared" si="9"/>
        <v>0</v>
      </c>
      <c r="AG39" s="4">
        <v>0</v>
      </c>
      <c r="AK39" s="7">
        <f t="shared" si="10"/>
        <v>0</v>
      </c>
      <c r="AL39" s="4">
        <v>0</v>
      </c>
      <c r="AO39" s="7">
        <f t="shared" si="11"/>
        <v>0</v>
      </c>
      <c r="AP39" s="4">
        <v>0</v>
      </c>
      <c r="AQ39" s="7">
        <f t="shared" si="12"/>
        <v>0</v>
      </c>
      <c r="AR39" s="4" t="s">
        <v>57</v>
      </c>
      <c r="AS39" s="7">
        <f t="shared" si="13"/>
        <v>0</v>
      </c>
      <c r="AT39" s="4" t="s">
        <v>57</v>
      </c>
      <c r="AU39" s="7">
        <f t="shared" si="14"/>
        <v>0</v>
      </c>
      <c r="AV39" s="4" t="s">
        <v>57</v>
      </c>
      <c r="AW39" s="7">
        <f t="shared" si="15"/>
        <v>0</v>
      </c>
      <c r="AX39" s="4" t="s">
        <v>57</v>
      </c>
      <c r="AY39" s="7">
        <f t="shared" si="16"/>
        <v>0</v>
      </c>
      <c r="AZ39" s="4" t="s">
        <v>57</v>
      </c>
      <c r="BA39" s="7">
        <f t="shared" si="17"/>
        <v>0</v>
      </c>
      <c r="BB39" s="4" t="s">
        <v>57</v>
      </c>
      <c r="BC39" s="7">
        <f t="shared" si="18"/>
        <v>0</v>
      </c>
      <c r="BD39" s="4">
        <v>0</v>
      </c>
      <c r="BE39" s="7">
        <f t="shared" si="19"/>
        <v>0</v>
      </c>
      <c r="BF39" s="4">
        <v>0</v>
      </c>
      <c r="BG39" s="7">
        <f t="shared" si="20"/>
        <v>0</v>
      </c>
      <c r="BH39" s="4">
        <v>0</v>
      </c>
      <c r="BI39" s="7">
        <f t="shared" si="21"/>
        <v>0</v>
      </c>
      <c r="BJ39" s="5"/>
      <c r="BK39" s="7">
        <f t="shared" si="22"/>
        <v>0</v>
      </c>
      <c r="BL39" s="7">
        <f t="shared" si="23"/>
        <v>3</v>
      </c>
    </row>
    <row r="40" spans="3:64" x14ac:dyDescent="0.25">
      <c r="C40" s="4">
        <v>0</v>
      </c>
      <c r="D40" s="7">
        <f t="shared" si="0"/>
        <v>3</v>
      </c>
      <c r="E40" s="4">
        <v>0</v>
      </c>
      <c r="F40" s="7">
        <f t="shared" si="1"/>
        <v>0</v>
      </c>
      <c r="G40" s="4">
        <v>0</v>
      </c>
      <c r="H40" s="7">
        <f t="shared" si="2"/>
        <v>0</v>
      </c>
      <c r="I40" s="4">
        <v>0</v>
      </c>
      <c r="J40" s="7">
        <f t="shared" si="3"/>
        <v>0</v>
      </c>
      <c r="K40" s="4">
        <v>0</v>
      </c>
      <c r="L40" s="7">
        <f t="shared" si="4"/>
        <v>0</v>
      </c>
      <c r="M40" s="4" t="s">
        <v>57</v>
      </c>
      <c r="N40" s="7">
        <f t="shared" si="5"/>
        <v>0</v>
      </c>
      <c r="O40" s="4" t="s">
        <v>57</v>
      </c>
      <c r="P40" s="7">
        <f t="shared" si="6"/>
        <v>0</v>
      </c>
      <c r="Q40" s="4">
        <v>0</v>
      </c>
      <c r="W40" s="7">
        <f t="shared" si="7"/>
        <v>0</v>
      </c>
      <c r="X40" s="4">
        <v>0</v>
      </c>
      <c r="AB40" s="7">
        <f t="shared" si="8"/>
        <v>0</v>
      </c>
      <c r="AC40" s="4">
        <v>0</v>
      </c>
      <c r="AF40" s="7">
        <f t="shared" si="9"/>
        <v>0</v>
      </c>
      <c r="AG40" s="4">
        <v>0</v>
      </c>
      <c r="AK40" s="7">
        <f t="shared" si="10"/>
        <v>0</v>
      </c>
      <c r="AL40" s="4">
        <v>0</v>
      </c>
      <c r="AO40" s="7">
        <f t="shared" si="11"/>
        <v>0</v>
      </c>
      <c r="AP40" s="4">
        <v>0</v>
      </c>
      <c r="AQ40" s="7">
        <f t="shared" si="12"/>
        <v>0</v>
      </c>
      <c r="AR40" s="4" t="s">
        <v>57</v>
      </c>
      <c r="AS40" s="7">
        <f t="shared" si="13"/>
        <v>0</v>
      </c>
      <c r="AT40" s="4" t="s">
        <v>57</v>
      </c>
      <c r="AU40" s="7">
        <f t="shared" si="14"/>
        <v>0</v>
      </c>
      <c r="AV40" s="4" t="s">
        <v>57</v>
      </c>
      <c r="AW40" s="7">
        <f t="shared" si="15"/>
        <v>0</v>
      </c>
      <c r="AX40" s="4" t="s">
        <v>57</v>
      </c>
      <c r="AY40" s="7">
        <f t="shared" si="16"/>
        <v>0</v>
      </c>
      <c r="AZ40" s="4" t="s">
        <v>57</v>
      </c>
      <c r="BA40" s="7">
        <f t="shared" si="17"/>
        <v>0</v>
      </c>
      <c r="BB40" s="4" t="s">
        <v>57</v>
      </c>
      <c r="BC40" s="7">
        <f t="shared" si="18"/>
        <v>0</v>
      </c>
      <c r="BD40" s="4">
        <v>0</v>
      </c>
      <c r="BE40" s="7">
        <f t="shared" si="19"/>
        <v>0</v>
      </c>
      <c r="BF40" s="4">
        <v>0</v>
      </c>
      <c r="BG40" s="7">
        <f t="shared" si="20"/>
        <v>0</v>
      </c>
      <c r="BH40" s="4">
        <v>0</v>
      </c>
      <c r="BI40" s="7">
        <f t="shared" si="21"/>
        <v>0</v>
      </c>
      <c r="BJ40" s="5"/>
      <c r="BK40" s="7">
        <f t="shared" si="22"/>
        <v>0</v>
      </c>
      <c r="BL40" s="7">
        <f t="shared" si="23"/>
        <v>3</v>
      </c>
    </row>
    <row r="41" spans="3:64" x14ac:dyDescent="0.25">
      <c r="C41" s="4">
        <v>0</v>
      </c>
      <c r="D41" s="7">
        <f t="shared" si="0"/>
        <v>3</v>
      </c>
      <c r="E41" s="4">
        <v>0</v>
      </c>
      <c r="F41" s="7">
        <f t="shared" si="1"/>
        <v>0</v>
      </c>
      <c r="G41" s="4">
        <v>0</v>
      </c>
      <c r="H41" s="7">
        <f t="shared" si="2"/>
        <v>0</v>
      </c>
      <c r="I41" s="4">
        <v>0</v>
      </c>
      <c r="J41" s="7">
        <f t="shared" si="3"/>
        <v>0</v>
      </c>
      <c r="K41" s="4">
        <v>0</v>
      </c>
      <c r="L41" s="7">
        <f t="shared" si="4"/>
        <v>0</v>
      </c>
      <c r="M41" s="4" t="s">
        <v>57</v>
      </c>
      <c r="N41" s="7">
        <f t="shared" si="5"/>
        <v>0</v>
      </c>
      <c r="O41" s="4" t="s">
        <v>57</v>
      </c>
      <c r="P41" s="7">
        <f t="shared" si="6"/>
        <v>0</v>
      </c>
      <c r="Q41" s="4">
        <v>0</v>
      </c>
      <c r="W41" s="7">
        <f t="shared" si="7"/>
        <v>0</v>
      </c>
      <c r="X41" s="4">
        <v>0</v>
      </c>
      <c r="AB41" s="7">
        <f t="shared" si="8"/>
        <v>0</v>
      </c>
      <c r="AC41" s="4">
        <v>0</v>
      </c>
      <c r="AF41" s="7">
        <f t="shared" si="9"/>
        <v>0</v>
      </c>
      <c r="AG41" s="4">
        <v>0</v>
      </c>
      <c r="AK41" s="7">
        <f t="shared" si="10"/>
        <v>0</v>
      </c>
      <c r="AL41" s="4">
        <v>0</v>
      </c>
      <c r="AO41" s="7">
        <f t="shared" si="11"/>
        <v>0</v>
      </c>
      <c r="AP41" s="4">
        <v>0</v>
      </c>
      <c r="AQ41" s="7">
        <f t="shared" si="12"/>
        <v>0</v>
      </c>
      <c r="AR41" s="4" t="s">
        <v>57</v>
      </c>
      <c r="AS41" s="7">
        <f t="shared" si="13"/>
        <v>0</v>
      </c>
      <c r="AT41" s="4" t="s">
        <v>57</v>
      </c>
      <c r="AU41" s="7">
        <f t="shared" si="14"/>
        <v>0</v>
      </c>
      <c r="AV41" s="4" t="s">
        <v>57</v>
      </c>
      <c r="AW41" s="7">
        <f t="shared" si="15"/>
        <v>0</v>
      </c>
      <c r="AX41" s="4" t="s">
        <v>57</v>
      </c>
      <c r="AY41" s="7">
        <f t="shared" si="16"/>
        <v>0</v>
      </c>
      <c r="AZ41" s="4" t="s">
        <v>57</v>
      </c>
      <c r="BA41" s="7">
        <f t="shared" si="17"/>
        <v>0</v>
      </c>
      <c r="BB41" s="4" t="s">
        <v>57</v>
      </c>
      <c r="BC41" s="7">
        <f t="shared" si="18"/>
        <v>0</v>
      </c>
      <c r="BD41" s="4">
        <v>0</v>
      </c>
      <c r="BE41" s="7">
        <f t="shared" si="19"/>
        <v>0</v>
      </c>
      <c r="BF41" s="4">
        <v>0</v>
      </c>
      <c r="BG41" s="7">
        <f t="shared" si="20"/>
        <v>0</v>
      </c>
      <c r="BH41" s="4">
        <v>0</v>
      </c>
      <c r="BI41" s="7">
        <f t="shared" si="21"/>
        <v>0</v>
      </c>
      <c r="BJ41" s="5"/>
      <c r="BK41" s="7">
        <f t="shared" si="22"/>
        <v>0</v>
      </c>
      <c r="BL41" s="7">
        <f t="shared" si="23"/>
        <v>3</v>
      </c>
    </row>
    <row r="42" spans="3:64" x14ac:dyDescent="0.25">
      <c r="C42" s="4">
        <v>0</v>
      </c>
      <c r="D42" s="7">
        <f t="shared" si="0"/>
        <v>3</v>
      </c>
      <c r="E42" s="4">
        <v>0</v>
      </c>
      <c r="F42" s="7">
        <f t="shared" si="1"/>
        <v>0</v>
      </c>
      <c r="G42" s="4">
        <v>0</v>
      </c>
      <c r="H42" s="7">
        <f t="shared" si="2"/>
        <v>0</v>
      </c>
      <c r="I42" s="4">
        <v>0</v>
      </c>
      <c r="J42" s="7">
        <f t="shared" si="3"/>
        <v>0</v>
      </c>
      <c r="K42" s="4">
        <v>0</v>
      </c>
      <c r="L42" s="7">
        <f t="shared" si="4"/>
        <v>0</v>
      </c>
      <c r="M42" s="4" t="s">
        <v>57</v>
      </c>
      <c r="N42" s="7">
        <f t="shared" si="5"/>
        <v>0</v>
      </c>
      <c r="O42" s="4" t="s">
        <v>57</v>
      </c>
      <c r="P42" s="7">
        <f t="shared" si="6"/>
        <v>0</v>
      </c>
      <c r="Q42" s="4">
        <v>0</v>
      </c>
      <c r="W42" s="7">
        <f t="shared" si="7"/>
        <v>0</v>
      </c>
      <c r="X42" s="4">
        <v>0</v>
      </c>
      <c r="AB42" s="7">
        <f t="shared" si="8"/>
        <v>0</v>
      </c>
      <c r="AC42" s="4">
        <v>0</v>
      </c>
      <c r="AF42" s="7">
        <f t="shared" si="9"/>
        <v>0</v>
      </c>
      <c r="AG42" s="4">
        <v>0</v>
      </c>
      <c r="AK42" s="7">
        <f t="shared" si="10"/>
        <v>0</v>
      </c>
      <c r="AL42" s="4">
        <v>0</v>
      </c>
      <c r="AO42" s="7">
        <f t="shared" si="11"/>
        <v>0</v>
      </c>
      <c r="AP42" s="4">
        <v>0</v>
      </c>
      <c r="AQ42" s="7">
        <f t="shared" si="12"/>
        <v>0</v>
      </c>
      <c r="AR42" s="4" t="s">
        <v>57</v>
      </c>
      <c r="AS42" s="7">
        <f t="shared" si="13"/>
        <v>0</v>
      </c>
      <c r="AT42" s="4" t="s">
        <v>57</v>
      </c>
      <c r="AU42" s="7">
        <f t="shared" si="14"/>
        <v>0</v>
      </c>
      <c r="AV42" s="4" t="s">
        <v>57</v>
      </c>
      <c r="AW42" s="7">
        <f t="shared" si="15"/>
        <v>0</v>
      </c>
      <c r="AX42" s="4" t="s">
        <v>57</v>
      </c>
      <c r="AY42" s="7">
        <f t="shared" si="16"/>
        <v>0</v>
      </c>
      <c r="AZ42" s="4" t="s">
        <v>57</v>
      </c>
      <c r="BA42" s="7">
        <f t="shared" si="17"/>
        <v>0</v>
      </c>
      <c r="BB42" s="4" t="s">
        <v>57</v>
      </c>
      <c r="BC42" s="7">
        <f t="shared" si="18"/>
        <v>0</v>
      </c>
      <c r="BD42" s="4">
        <v>0</v>
      </c>
      <c r="BE42" s="7">
        <f t="shared" si="19"/>
        <v>0</v>
      </c>
      <c r="BF42" s="4">
        <v>0</v>
      </c>
      <c r="BG42" s="7">
        <f t="shared" si="20"/>
        <v>0</v>
      </c>
      <c r="BH42" s="4">
        <v>0</v>
      </c>
      <c r="BI42" s="7">
        <f t="shared" si="21"/>
        <v>0</v>
      </c>
      <c r="BJ42" s="5"/>
      <c r="BK42" s="7">
        <f t="shared" si="22"/>
        <v>0</v>
      </c>
      <c r="BL42" s="7">
        <f t="shared" si="23"/>
        <v>3</v>
      </c>
    </row>
    <row r="43" spans="3:64" x14ac:dyDescent="0.25">
      <c r="C43" s="4">
        <v>0</v>
      </c>
      <c r="D43" s="7">
        <f t="shared" si="0"/>
        <v>3</v>
      </c>
      <c r="E43" s="4">
        <v>0</v>
      </c>
      <c r="F43" s="7">
        <f t="shared" si="1"/>
        <v>0</v>
      </c>
      <c r="G43" s="4">
        <v>0</v>
      </c>
      <c r="H43" s="7">
        <f t="shared" si="2"/>
        <v>0</v>
      </c>
      <c r="I43" s="4">
        <v>0</v>
      </c>
      <c r="J43" s="7">
        <f t="shared" si="3"/>
        <v>0</v>
      </c>
      <c r="K43" s="4">
        <v>0</v>
      </c>
      <c r="L43" s="7">
        <f t="shared" si="4"/>
        <v>0</v>
      </c>
      <c r="M43" s="4" t="s">
        <v>57</v>
      </c>
      <c r="N43" s="7">
        <f t="shared" si="5"/>
        <v>0</v>
      </c>
      <c r="O43" s="4" t="s">
        <v>57</v>
      </c>
      <c r="P43" s="7">
        <f t="shared" si="6"/>
        <v>0</v>
      </c>
      <c r="Q43" s="4">
        <v>0</v>
      </c>
      <c r="W43" s="7">
        <f t="shared" si="7"/>
        <v>0</v>
      </c>
      <c r="X43" s="4">
        <v>0</v>
      </c>
      <c r="AB43" s="7">
        <f t="shared" si="8"/>
        <v>0</v>
      </c>
      <c r="AC43" s="4">
        <v>0</v>
      </c>
      <c r="AF43" s="7">
        <f t="shared" si="9"/>
        <v>0</v>
      </c>
      <c r="AG43" s="4">
        <v>0</v>
      </c>
      <c r="AK43" s="7">
        <f t="shared" si="10"/>
        <v>0</v>
      </c>
      <c r="AL43" s="4">
        <v>0</v>
      </c>
      <c r="AO43" s="7">
        <f t="shared" si="11"/>
        <v>0</v>
      </c>
      <c r="AP43" s="4">
        <v>0</v>
      </c>
      <c r="AQ43" s="7">
        <f t="shared" si="12"/>
        <v>0</v>
      </c>
      <c r="AR43" s="4" t="s">
        <v>57</v>
      </c>
      <c r="AS43" s="7">
        <f t="shared" si="13"/>
        <v>0</v>
      </c>
      <c r="AT43" s="4" t="s">
        <v>57</v>
      </c>
      <c r="AU43" s="7">
        <f t="shared" si="14"/>
        <v>0</v>
      </c>
      <c r="AV43" s="4" t="s">
        <v>57</v>
      </c>
      <c r="AW43" s="7">
        <f t="shared" si="15"/>
        <v>0</v>
      </c>
      <c r="AX43" s="4" t="s">
        <v>57</v>
      </c>
      <c r="AY43" s="7">
        <f t="shared" si="16"/>
        <v>0</v>
      </c>
      <c r="AZ43" s="4" t="s">
        <v>57</v>
      </c>
      <c r="BA43" s="7">
        <f t="shared" si="17"/>
        <v>0</v>
      </c>
      <c r="BB43" s="4" t="s">
        <v>57</v>
      </c>
      <c r="BC43" s="7">
        <f t="shared" si="18"/>
        <v>0</v>
      </c>
      <c r="BD43" s="4">
        <v>0</v>
      </c>
      <c r="BE43" s="7">
        <f t="shared" si="19"/>
        <v>0</v>
      </c>
      <c r="BF43" s="4">
        <v>0</v>
      </c>
      <c r="BG43" s="7">
        <f t="shared" si="20"/>
        <v>0</v>
      </c>
      <c r="BH43" s="4">
        <v>0</v>
      </c>
      <c r="BI43" s="7">
        <f t="shared" si="21"/>
        <v>0</v>
      </c>
      <c r="BJ43" s="5"/>
      <c r="BK43" s="7">
        <f t="shared" si="22"/>
        <v>0</v>
      </c>
      <c r="BL43" s="7">
        <f t="shared" si="23"/>
        <v>3</v>
      </c>
    </row>
    <row r="44" spans="3:64" x14ac:dyDescent="0.25">
      <c r="C44" s="4">
        <v>0</v>
      </c>
      <c r="D44" s="7">
        <f t="shared" si="0"/>
        <v>3</v>
      </c>
      <c r="E44" s="4">
        <v>0</v>
      </c>
      <c r="F44" s="7">
        <f t="shared" si="1"/>
        <v>0</v>
      </c>
      <c r="G44" s="4">
        <v>0</v>
      </c>
      <c r="H44" s="7">
        <f t="shared" si="2"/>
        <v>0</v>
      </c>
      <c r="I44" s="4">
        <v>0</v>
      </c>
      <c r="J44" s="7">
        <f t="shared" si="3"/>
        <v>0</v>
      </c>
      <c r="K44" s="4">
        <v>0</v>
      </c>
      <c r="L44" s="7">
        <f t="shared" si="4"/>
        <v>0</v>
      </c>
      <c r="M44" s="4" t="s">
        <v>57</v>
      </c>
      <c r="N44" s="7">
        <f t="shared" si="5"/>
        <v>0</v>
      </c>
      <c r="O44" s="4" t="s">
        <v>57</v>
      </c>
      <c r="P44" s="7">
        <f t="shared" si="6"/>
        <v>0</v>
      </c>
      <c r="Q44" s="4">
        <v>0</v>
      </c>
      <c r="W44" s="7">
        <f t="shared" si="7"/>
        <v>0</v>
      </c>
      <c r="X44" s="4">
        <v>0</v>
      </c>
      <c r="AB44" s="7">
        <f t="shared" si="8"/>
        <v>0</v>
      </c>
      <c r="AC44" s="4">
        <v>0</v>
      </c>
      <c r="AF44" s="7">
        <f t="shared" si="9"/>
        <v>0</v>
      </c>
      <c r="AG44" s="4">
        <v>0</v>
      </c>
      <c r="AK44" s="7">
        <f t="shared" si="10"/>
        <v>0</v>
      </c>
      <c r="AL44" s="4">
        <v>0</v>
      </c>
      <c r="AO44" s="7">
        <f t="shared" si="11"/>
        <v>0</v>
      </c>
      <c r="AP44" s="4">
        <v>0</v>
      </c>
      <c r="AQ44" s="7">
        <f t="shared" si="12"/>
        <v>0</v>
      </c>
      <c r="AR44" s="4" t="s">
        <v>57</v>
      </c>
      <c r="AS44" s="7">
        <f t="shared" si="13"/>
        <v>0</v>
      </c>
      <c r="AT44" s="4" t="s">
        <v>57</v>
      </c>
      <c r="AU44" s="7">
        <f t="shared" si="14"/>
        <v>0</v>
      </c>
      <c r="AV44" s="4" t="s">
        <v>57</v>
      </c>
      <c r="AW44" s="7">
        <f t="shared" si="15"/>
        <v>0</v>
      </c>
      <c r="AX44" s="4" t="s">
        <v>57</v>
      </c>
      <c r="AY44" s="7">
        <f t="shared" si="16"/>
        <v>0</v>
      </c>
      <c r="AZ44" s="4" t="s">
        <v>57</v>
      </c>
      <c r="BA44" s="7">
        <f t="shared" si="17"/>
        <v>0</v>
      </c>
      <c r="BB44" s="4" t="s">
        <v>57</v>
      </c>
      <c r="BC44" s="7">
        <f t="shared" si="18"/>
        <v>0</v>
      </c>
      <c r="BD44" s="4">
        <v>0</v>
      </c>
      <c r="BE44" s="7">
        <f t="shared" si="19"/>
        <v>0</v>
      </c>
      <c r="BF44" s="4">
        <v>0</v>
      </c>
      <c r="BG44" s="7">
        <f t="shared" si="20"/>
        <v>0</v>
      </c>
      <c r="BH44" s="4">
        <v>0</v>
      </c>
      <c r="BI44" s="7">
        <f t="shared" si="21"/>
        <v>0</v>
      </c>
      <c r="BJ44" s="5"/>
      <c r="BK44" s="7">
        <f t="shared" si="22"/>
        <v>0</v>
      </c>
      <c r="BL44" s="7">
        <f t="shared" si="23"/>
        <v>3</v>
      </c>
    </row>
    <row r="45" spans="3:64" x14ac:dyDescent="0.25">
      <c r="C45" s="4">
        <v>0</v>
      </c>
      <c r="D45" s="7">
        <f t="shared" si="0"/>
        <v>3</v>
      </c>
      <c r="E45" s="4">
        <v>0</v>
      </c>
      <c r="F45" s="7">
        <f t="shared" si="1"/>
        <v>0</v>
      </c>
      <c r="G45" s="4">
        <v>0</v>
      </c>
      <c r="H45" s="7">
        <f t="shared" si="2"/>
        <v>0</v>
      </c>
      <c r="I45" s="4">
        <v>0</v>
      </c>
      <c r="J45" s="7">
        <f t="shared" si="3"/>
        <v>0</v>
      </c>
      <c r="K45" s="4">
        <v>0</v>
      </c>
      <c r="L45" s="7">
        <f t="shared" si="4"/>
        <v>0</v>
      </c>
      <c r="M45" s="4" t="s">
        <v>57</v>
      </c>
      <c r="N45" s="7">
        <f t="shared" si="5"/>
        <v>0</v>
      </c>
      <c r="O45" s="4" t="s">
        <v>57</v>
      </c>
      <c r="P45" s="7">
        <f t="shared" si="6"/>
        <v>0</v>
      </c>
      <c r="Q45" s="4">
        <v>0</v>
      </c>
      <c r="W45" s="7">
        <f t="shared" si="7"/>
        <v>0</v>
      </c>
      <c r="X45" s="4">
        <v>0</v>
      </c>
      <c r="AB45" s="7">
        <f t="shared" si="8"/>
        <v>0</v>
      </c>
      <c r="AC45" s="4">
        <v>0</v>
      </c>
      <c r="AF45" s="7">
        <f t="shared" si="9"/>
        <v>0</v>
      </c>
      <c r="AG45" s="4">
        <v>0</v>
      </c>
      <c r="AK45" s="7">
        <f t="shared" si="10"/>
        <v>0</v>
      </c>
      <c r="AL45" s="4">
        <v>0</v>
      </c>
      <c r="AO45" s="7">
        <f t="shared" si="11"/>
        <v>0</v>
      </c>
      <c r="AP45" s="4">
        <v>0</v>
      </c>
      <c r="AQ45" s="7">
        <f t="shared" si="12"/>
        <v>0</v>
      </c>
      <c r="AR45" s="4" t="s">
        <v>57</v>
      </c>
      <c r="AS45" s="7">
        <f t="shared" si="13"/>
        <v>0</v>
      </c>
      <c r="AT45" s="4" t="s">
        <v>57</v>
      </c>
      <c r="AU45" s="7">
        <f t="shared" si="14"/>
        <v>0</v>
      </c>
      <c r="AV45" s="4" t="s">
        <v>57</v>
      </c>
      <c r="AW45" s="7">
        <f t="shared" si="15"/>
        <v>0</v>
      </c>
      <c r="AX45" s="4" t="s">
        <v>57</v>
      </c>
      <c r="AY45" s="7">
        <f t="shared" si="16"/>
        <v>0</v>
      </c>
      <c r="AZ45" s="4" t="s">
        <v>57</v>
      </c>
      <c r="BA45" s="7">
        <f t="shared" si="17"/>
        <v>0</v>
      </c>
      <c r="BB45" s="4" t="s">
        <v>57</v>
      </c>
      <c r="BC45" s="7">
        <f t="shared" si="18"/>
        <v>0</v>
      </c>
      <c r="BD45" s="4">
        <v>0</v>
      </c>
      <c r="BE45" s="7">
        <f t="shared" si="19"/>
        <v>0</v>
      </c>
      <c r="BF45" s="4">
        <v>0</v>
      </c>
      <c r="BG45" s="7">
        <f t="shared" si="20"/>
        <v>0</v>
      </c>
      <c r="BH45" s="4">
        <v>0</v>
      </c>
      <c r="BI45" s="7">
        <f t="shared" si="21"/>
        <v>0</v>
      </c>
      <c r="BJ45" s="5"/>
      <c r="BK45" s="7">
        <f t="shared" si="22"/>
        <v>0</v>
      </c>
      <c r="BL45" s="7">
        <f t="shared" si="23"/>
        <v>3</v>
      </c>
    </row>
    <row r="46" spans="3:64" x14ac:dyDescent="0.25">
      <c r="C46" s="4">
        <v>0</v>
      </c>
      <c r="D46" s="7">
        <f t="shared" si="0"/>
        <v>3</v>
      </c>
      <c r="E46" s="4">
        <v>0</v>
      </c>
      <c r="F46" s="7">
        <f t="shared" si="1"/>
        <v>0</v>
      </c>
      <c r="G46" s="4">
        <v>0</v>
      </c>
      <c r="H46" s="7">
        <f t="shared" si="2"/>
        <v>0</v>
      </c>
      <c r="I46" s="4">
        <v>0</v>
      </c>
      <c r="J46" s="7">
        <f t="shared" si="3"/>
        <v>0</v>
      </c>
      <c r="K46" s="4">
        <v>0</v>
      </c>
      <c r="L46" s="7">
        <f t="shared" si="4"/>
        <v>0</v>
      </c>
      <c r="M46" s="4" t="s">
        <v>57</v>
      </c>
      <c r="N46" s="7">
        <f t="shared" si="5"/>
        <v>0</v>
      </c>
      <c r="O46" s="4" t="s">
        <v>57</v>
      </c>
      <c r="P46" s="7">
        <f t="shared" si="6"/>
        <v>0</v>
      </c>
      <c r="Q46" s="4">
        <v>0</v>
      </c>
      <c r="W46" s="7">
        <f t="shared" si="7"/>
        <v>0</v>
      </c>
      <c r="X46" s="4">
        <v>0</v>
      </c>
      <c r="AB46" s="7">
        <f t="shared" si="8"/>
        <v>0</v>
      </c>
      <c r="AC46" s="4">
        <v>0</v>
      </c>
      <c r="AF46" s="7">
        <f t="shared" si="9"/>
        <v>0</v>
      </c>
      <c r="AG46" s="4">
        <v>0</v>
      </c>
      <c r="AK46" s="7">
        <f t="shared" si="10"/>
        <v>0</v>
      </c>
      <c r="AL46" s="4">
        <v>0</v>
      </c>
      <c r="AO46" s="7">
        <f t="shared" si="11"/>
        <v>0</v>
      </c>
      <c r="AP46" s="4">
        <v>0</v>
      </c>
      <c r="AQ46" s="7">
        <f t="shared" si="12"/>
        <v>0</v>
      </c>
      <c r="AR46" s="4" t="s">
        <v>57</v>
      </c>
      <c r="AS46" s="7">
        <f t="shared" si="13"/>
        <v>0</v>
      </c>
      <c r="AT46" s="4" t="s">
        <v>57</v>
      </c>
      <c r="AU46" s="7">
        <f t="shared" si="14"/>
        <v>0</v>
      </c>
      <c r="AV46" s="4" t="s">
        <v>57</v>
      </c>
      <c r="AW46" s="7">
        <f t="shared" si="15"/>
        <v>0</v>
      </c>
      <c r="AX46" s="4" t="s">
        <v>57</v>
      </c>
      <c r="AY46" s="7">
        <f t="shared" si="16"/>
        <v>0</v>
      </c>
      <c r="AZ46" s="4" t="s">
        <v>57</v>
      </c>
      <c r="BA46" s="7">
        <f t="shared" si="17"/>
        <v>0</v>
      </c>
      <c r="BB46" s="4" t="s">
        <v>57</v>
      </c>
      <c r="BC46" s="7">
        <f t="shared" si="18"/>
        <v>0</v>
      </c>
      <c r="BD46" s="4">
        <v>0</v>
      </c>
      <c r="BE46" s="7">
        <f t="shared" si="19"/>
        <v>0</v>
      </c>
      <c r="BF46" s="4">
        <v>0</v>
      </c>
      <c r="BG46" s="7">
        <f t="shared" si="20"/>
        <v>0</v>
      </c>
      <c r="BH46" s="4">
        <v>0</v>
      </c>
      <c r="BI46" s="7">
        <f t="shared" si="21"/>
        <v>0</v>
      </c>
      <c r="BJ46" s="5"/>
      <c r="BK46" s="7">
        <f t="shared" si="22"/>
        <v>0</v>
      </c>
      <c r="BL46" s="7">
        <f t="shared" si="23"/>
        <v>3</v>
      </c>
    </row>
    <row r="47" spans="3:64" x14ac:dyDescent="0.25">
      <c r="C47" s="4">
        <v>0</v>
      </c>
      <c r="D47" s="7">
        <f t="shared" si="0"/>
        <v>3</v>
      </c>
      <c r="E47" s="4">
        <v>0</v>
      </c>
      <c r="F47" s="7">
        <f t="shared" si="1"/>
        <v>0</v>
      </c>
      <c r="G47" s="4">
        <v>0</v>
      </c>
      <c r="H47" s="7">
        <f t="shared" si="2"/>
        <v>0</v>
      </c>
      <c r="I47" s="4">
        <v>0</v>
      </c>
      <c r="J47" s="7">
        <f t="shared" si="3"/>
        <v>0</v>
      </c>
      <c r="K47" s="4">
        <v>0</v>
      </c>
      <c r="L47" s="7">
        <f t="shared" si="4"/>
        <v>0</v>
      </c>
      <c r="M47" s="4" t="s">
        <v>57</v>
      </c>
      <c r="N47" s="7">
        <f t="shared" si="5"/>
        <v>0</v>
      </c>
      <c r="O47" s="4" t="s">
        <v>57</v>
      </c>
      <c r="P47" s="7">
        <f t="shared" si="6"/>
        <v>0</v>
      </c>
      <c r="Q47" s="4">
        <v>0</v>
      </c>
      <c r="W47" s="7">
        <f t="shared" si="7"/>
        <v>0</v>
      </c>
      <c r="X47" s="4">
        <v>0</v>
      </c>
      <c r="AB47" s="7">
        <f t="shared" si="8"/>
        <v>0</v>
      </c>
      <c r="AC47" s="4">
        <v>0</v>
      </c>
      <c r="AF47" s="7">
        <f t="shared" si="9"/>
        <v>0</v>
      </c>
      <c r="AG47" s="4">
        <v>0</v>
      </c>
      <c r="AK47" s="7">
        <f t="shared" si="10"/>
        <v>0</v>
      </c>
      <c r="AL47" s="4">
        <v>0</v>
      </c>
      <c r="AO47" s="7">
        <f t="shared" si="11"/>
        <v>0</v>
      </c>
      <c r="AP47" s="4">
        <v>0</v>
      </c>
      <c r="AQ47" s="7">
        <f t="shared" si="12"/>
        <v>0</v>
      </c>
      <c r="AR47" s="4" t="s">
        <v>57</v>
      </c>
      <c r="AS47" s="7">
        <f t="shared" si="13"/>
        <v>0</v>
      </c>
      <c r="AT47" s="4" t="s">
        <v>57</v>
      </c>
      <c r="AU47" s="7">
        <f t="shared" si="14"/>
        <v>0</v>
      </c>
      <c r="AV47" s="4" t="s">
        <v>57</v>
      </c>
      <c r="AW47" s="7">
        <f t="shared" si="15"/>
        <v>0</v>
      </c>
      <c r="AX47" s="4" t="s">
        <v>57</v>
      </c>
      <c r="AY47" s="7">
        <f t="shared" si="16"/>
        <v>0</v>
      </c>
      <c r="AZ47" s="4" t="s">
        <v>57</v>
      </c>
      <c r="BA47" s="7">
        <f t="shared" si="17"/>
        <v>0</v>
      </c>
      <c r="BB47" s="4" t="s">
        <v>57</v>
      </c>
      <c r="BC47" s="7">
        <f t="shared" si="18"/>
        <v>0</v>
      </c>
      <c r="BD47" s="4">
        <v>0</v>
      </c>
      <c r="BE47" s="7">
        <f t="shared" si="19"/>
        <v>0</v>
      </c>
      <c r="BF47" s="4">
        <v>0</v>
      </c>
      <c r="BG47" s="7">
        <f t="shared" si="20"/>
        <v>0</v>
      </c>
      <c r="BH47" s="4">
        <v>0</v>
      </c>
      <c r="BI47" s="7">
        <f t="shared" si="21"/>
        <v>0</v>
      </c>
      <c r="BJ47" s="5"/>
      <c r="BK47" s="7">
        <f t="shared" si="22"/>
        <v>0</v>
      </c>
      <c r="BL47" s="7">
        <f t="shared" si="23"/>
        <v>3</v>
      </c>
    </row>
    <row r="48" spans="3:64" x14ac:dyDescent="0.25">
      <c r="C48" s="4">
        <v>0</v>
      </c>
      <c r="D48" s="7">
        <f t="shared" si="0"/>
        <v>3</v>
      </c>
      <c r="E48" s="4">
        <v>0</v>
      </c>
      <c r="F48" s="7">
        <f t="shared" si="1"/>
        <v>0</v>
      </c>
      <c r="G48" s="4">
        <v>0</v>
      </c>
      <c r="H48" s="7">
        <f t="shared" si="2"/>
        <v>0</v>
      </c>
      <c r="I48" s="4">
        <v>0</v>
      </c>
      <c r="J48" s="7">
        <f t="shared" si="3"/>
        <v>0</v>
      </c>
      <c r="K48" s="4">
        <v>0</v>
      </c>
      <c r="L48" s="7">
        <f t="shared" si="4"/>
        <v>0</v>
      </c>
      <c r="M48" s="4" t="s">
        <v>57</v>
      </c>
      <c r="N48" s="7">
        <f t="shared" si="5"/>
        <v>0</v>
      </c>
      <c r="O48" s="4" t="s">
        <v>57</v>
      </c>
      <c r="P48" s="7">
        <f t="shared" si="6"/>
        <v>0</v>
      </c>
      <c r="Q48" s="4">
        <v>0</v>
      </c>
      <c r="W48" s="7">
        <f t="shared" si="7"/>
        <v>0</v>
      </c>
      <c r="X48" s="4">
        <v>0</v>
      </c>
      <c r="AB48" s="7">
        <f t="shared" si="8"/>
        <v>0</v>
      </c>
      <c r="AC48" s="4">
        <v>0</v>
      </c>
      <c r="AF48" s="7">
        <f t="shared" si="9"/>
        <v>0</v>
      </c>
      <c r="AG48" s="4">
        <v>0</v>
      </c>
      <c r="AK48" s="7">
        <f t="shared" si="10"/>
        <v>0</v>
      </c>
      <c r="AL48" s="4">
        <v>0</v>
      </c>
      <c r="AO48" s="7">
        <f t="shared" si="11"/>
        <v>0</v>
      </c>
      <c r="AP48" s="4">
        <v>0</v>
      </c>
      <c r="AQ48" s="7">
        <f t="shared" si="12"/>
        <v>0</v>
      </c>
      <c r="AR48" s="4" t="s">
        <v>57</v>
      </c>
      <c r="AS48" s="7">
        <f t="shared" si="13"/>
        <v>0</v>
      </c>
      <c r="AT48" s="4" t="s">
        <v>57</v>
      </c>
      <c r="AU48" s="7">
        <f t="shared" si="14"/>
        <v>0</v>
      </c>
      <c r="AV48" s="4" t="s">
        <v>57</v>
      </c>
      <c r="AW48" s="7">
        <f t="shared" si="15"/>
        <v>0</v>
      </c>
      <c r="AX48" s="4" t="s">
        <v>57</v>
      </c>
      <c r="AY48" s="7">
        <f t="shared" si="16"/>
        <v>0</v>
      </c>
      <c r="AZ48" s="4" t="s">
        <v>57</v>
      </c>
      <c r="BA48" s="7">
        <f t="shared" si="17"/>
        <v>0</v>
      </c>
      <c r="BB48" s="4" t="s">
        <v>57</v>
      </c>
      <c r="BC48" s="7">
        <f t="shared" si="18"/>
        <v>0</v>
      </c>
      <c r="BD48" s="4">
        <v>0</v>
      </c>
      <c r="BE48" s="7">
        <f t="shared" si="19"/>
        <v>0</v>
      </c>
      <c r="BF48" s="4">
        <v>0</v>
      </c>
      <c r="BG48" s="7">
        <f t="shared" si="20"/>
        <v>0</v>
      </c>
      <c r="BH48" s="4">
        <v>0</v>
      </c>
      <c r="BI48" s="7">
        <f t="shared" si="21"/>
        <v>0</v>
      </c>
      <c r="BJ48" s="5"/>
      <c r="BK48" s="7">
        <f t="shared" si="22"/>
        <v>0</v>
      </c>
      <c r="BL48" s="7">
        <f t="shared" si="23"/>
        <v>3</v>
      </c>
    </row>
    <row r="49" spans="3:64" x14ac:dyDescent="0.25">
      <c r="C49" s="4">
        <v>0</v>
      </c>
      <c r="D49" s="7">
        <f t="shared" si="0"/>
        <v>3</v>
      </c>
      <c r="E49" s="4">
        <v>0</v>
      </c>
      <c r="F49" s="7">
        <f t="shared" si="1"/>
        <v>0</v>
      </c>
      <c r="G49" s="4">
        <v>0</v>
      </c>
      <c r="H49" s="7">
        <f t="shared" si="2"/>
        <v>0</v>
      </c>
      <c r="I49" s="4">
        <v>0</v>
      </c>
      <c r="J49" s="7">
        <f t="shared" si="3"/>
        <v>0</v>
      </c>
      <c r="K49" s="4">
        <v>0</v>
      </c>
      <c r="L49" s="7">
        <f t="shared" si="4"/>
        <v>0</v>
      </c>
      <c r="M49" s="4" t="s">
        <v>57</v>
      </c>
      <c r="N49" s="7">
        <f t="shared" si="5"/>
        <v>0</v>
      </c>
      <c r="O49" s="4" t="s">
        <v>57</v>
      </c>
      <c r="P49" s="7">
        <f t="shared" si="6"/>
        <v>0</v>
      </c>
      <c r="Q49" s="4">
        <v>0</v>
      </c>
      <c r="W49" s="7">
        <f t="shared" si="7"/>
        <v>0</v>
      </c>
      <c r="X49" s="4">
        <v>0</v>
      </c>
      <c r="AB49" s="7">
        <f t="shared" si="8"/>
        <v>0</v>
      </c>
      <c r="AC49" s="4">
        <v>0</v>
      </c>
      <c r="AF49" s="7">
        <f t="shared" si="9"/>
        <v>0</v>
      </c>
      <c r="AG49" s="4">
        <v>0</v>
      </c>
      <c r="AK49" s="7">
        <f t="shared" si="10"/>
        <v>0</v>
      </c>
      <c r="AL49" s="4">
        <v>0</v>
      </c>
      <c r="AO49" s="7">
        <f t="shared" si="11"/>
        <v>0</v>
      </c>
      <c r="AP49" s="4">
        <v>0</v>
      </c>
      <c r="AQ49" s="7">
        <f t="shared" si="12"/>
        <v>0</v>
      </c>
      <c r="AR49" s="4" t="s">
        <v>57</v>
      </c>
      <c r="AS49" s="7">
        <f t="shared" si="13"/>
        <v>0</v>
      </c>
      <c r="AT49" s="4" t="s">
        <v>57</v>
      </c>
      <c r="AU49" s="7">
        <f t="shared" si="14"/>
        <v>0</v>
      </c>
      <c r="AV49" s="4" t="s">
        <v>57</v>
      </c>
      <c r="AW49" s="7">
        <f t="shared" si="15"/>
        <v>0</v>
      </c>
      <c r="AX49" s="4" t="s">
        <v>57</v>
      </c>
      <c r="AY49" s="7">
        <f t="shared" si="16"/>
        <v>0</v>
      </c>
      <c r="AZ49" s="4" t="s">
        <v>57</v>
      </c>
      <c r="BA49" s="7">
        <f t="shared" si="17"/>
        <v>0</v>
      </c>
      <c r="BB49" s="4" t="s">
        <v>57</v>
      </c>
      <c r="BC49" s="7">
        <f t="shared" si="18"/>
        <v>0</v>
      </c>
      <c r="BD49" s="4">
        <v>0</v>
      </c>
      <c r="BE49" s="7">
        <f t="shared" si="19"/>
        <v>0</v>
      </c>
      <c r="BF49" s="4">
        <v>0</v>
      </c>
      <c r="BG49" s="7">
        <f t="shared" si="20"/>
        <v>0</v>
      </c>
      <c r="BH49" s="4">
        <v>0</v>
      </c>
      <c r="BI49" s="7">
        <f t="shared" si="21"/>
        <v>0</v>
      </c>
      <c r="BJ49" s="5"/>
      <c r="BK49" s="7">
        <f t="shared" si="22"/>
        <v>0</v>
      </c>
      <c r="BL49" s="7">
        <f t="shared" si="23"/>
        <v>3</v>
      </c>
    </row>
    <row r="50" spans="3:64" x14ac:dyDescent="0.25">
      <c r="C50" s="4">
        <v>0</v>
      </c>
      <c r="D50" s="7">
        <f t="shared" si="0"/>
        <v>3</v>
      </c>
      <c r="E50" s="4">
        <v>0</v>
      </c>
      <c r="F50" s="7">
        <f t="shared" si="1"/>
        <v>0</v>
      </c>
      <c r="G50" s="4">
        <v>0</v>
      </c>
      <c r="H50" s="7">
        <f t="shared" si="2"/>
        <v>0</v>
      </c>
      <c r="I50" s="4">
        <v>0</v>
      </c>
      <c r="J50" s="7">
        <f t="shared" si="3"/>
        <v>0</v>
      </c>
      <c r="K50" s="4">
        <v>0</v>
      </c>
      <c r="L50" s="7">
        <f t="shared" si="4"/>
        <v>0</v>
      </c>
      <c r="M50" s="4" t="s">
        <v>57</v>
      </c>
      <c r="N50" s="7">
        <f t="shared" si="5"/>
        <v>0</v>
      </c>
      <c r="O50" s="4" t="s">
        <v>57</v>
      </c>
      <c r="P50" s="7">
        <f t="shared" si="6"/>
        <v>0</v>
      </c>
      <c r="Q50" s="4">
        <v>0</v>
      </c>
      <c r="W50" s="7">
        <f t="shared" si="7"/>
        <v>0</v>
      </c>
      <c r="X50" s="4">
        <v>0</v>
      </c>
      <c r="AB50" s="7">
        <f t="shared" si="8"/>
        <v>0</v>
      </c>
      <c r="AC50" s="4">
        <v>0</v>
      </c>
      <c r="AF50" s="7">
        <f t="shared" si="9"/>
        <v>0</v>
      </c>
      <c r="AG50" s="4">
        <v>0</v>
      </c>
      <c r="AK50" s="7">
        <f t="shared" si="10"/>
        <v>0</v>
      </c>
      <c r="AL50" s="4">
        <v>0</v>
      </c>
      <c r="AO50" s="7">
        <f t="shared" si="11"/>
        <v>0</v>
      </c>
      <c r="AP50" s="4">
        <v>0</v>
      </c>
      <c r="AQ50" s="7">
        <f t="shared" si="12"/>
        <v>0</v>
      </c>
      <c r="AR50" s="4" t="s">
        <v>57</v>
      </c>
      <c r="AS50" s="7">
        <f t="shared" si="13"/>
        <v>0</v>
      </c>
      <c r="AT50" s="4" t="s">
        <v>57</v>
      </c>
      <c r="AU50" s="7">
        <f t="shared" si="14"/>
        <v>0</v>
      </c>
      <c r="AV50" s="4" t="s">
        <v>57</v>
      </c>
      <c r="AW50" s="7">
        <f t="shared" si="15"/>
        <v>0</v>
      </c>
      <c r="AX50" s="4" t="s">
        <v>57</v>
      </c>
      <c r="AY50" s="7">
        <f t="shared" si="16"/>
        <v>0</v>
      </c>
      <c r="AZ50" s="4" t="s">
        <v>57</v>
      </c>
      <c r="BA50" s="7">
        <f t="shared" si="17"/>
        <v>0</v>
      </c>
      <c r="BB50" s="4" t="s">
        <v>57</v>
      </c>
      <c r="BC50" s="7">
        <f t="shared" si="18"/>
        <v>0</v>
      </c>
      <c r="BD50" s="4">
        <v>0</v>
      </c>
      <c r="BE50" s="7">
        <f t="shared" si="19"/>
        <v>0</v>
      </c>
      <c r="BF50" s="4">
        <v>0</v>
      </c>
      <c r="BG50" s="7">
        <f t="shared" si="20"/>
        <v>0</v>
      </c>
      <c r="BH50" s="4">
        <v>0</v>
      </c>
      <c r="BI50" s="7">
        <f t="shared" si="21"/>
        <v>0</v>
      </c>
      <c r="BJ50" s="5"/>
      <c r="BK50" s="7">
        <f t="shared" si="22"/>
        <v>0</v>
      </c>
      <c r="BL50" s="7">
        <f t="shared" si="23"/>
        <v>3</v>
      </c>
    </row>
    <row r="51" spans="3:64" x14ac:dyDescent="0.25">
      <c r="C51" s="4">
        <v>0</v>
      </c>
      <c r="D51" s="7">
        <f t="shared" si="0"/>
        <v>3</v>
      </c>
      <c r="E51" s="4">
        <v>0</v>
      </c>
      <c r="F51" s="7">
        <f t="shared" si="1"/>
        <v>0</v>
      </c>
      <c r="G51" s="4">
        <v>0</v>
      </c>
      <c r="H51" s="7">
        <f t="shared" si="2"/>
        <v>0</v>
      </c>
      <c r="I51" s="4">
        <v>0</v>
      </c>
      <c r="J51" s="7">
        <f t="shared" si="3"/>
        <v>0</v>
      </c>
      <c r="K51" s="4">
        <v>0</v>
      </c>
      <c r="L51" s="7">
        <f t="shared" si="4"/>
        <v>0</v>
      </c>
      <c r="M51" s="4" t="s">
        <v>57</v>
      </c>
      <c r="N51" s="7">
        <f t="shared" si="5"/>
        <v>0</v>
      </c>
      <c r="O51" s="4" t="s">
        <v>57</v>
      </c>
      <c r="P51" s="7">
        <f t="shared" si="6"/>
        <v>0</v>
      </c>
      <c r="Q51" s="4">
        <v>0</v>
      </c>
      <c r="W51" s="7">
        <f t="shared" si="7"/>
        <v>0</v>
      </c>
      <c r="X51" s="4">
        <v>0</v>
      </c>
      <c r="AB51" s="7">
        <f t="shared" si="8"/>
        <v>0</v>
      </c>
      <c r="AC51" s="4">
        <v>0</v>
      </c>
      <c r="AF51" s="7">
        <f t="shared" si="9"/>
        <v>0</v>
      </c>
      <c r="AG51" s="4">
        <v>0</v>
      </c>
      <c r="AK51" s="7">
        <f t="shared" si="10"/>
        <v>0</v>
      </c>
      <c r="AL51" s="4">
        <v>0</v>
      </c>
      <c r="AO51" s="7">
        <f t="shared" si="11"/>
        <v>0</v>
      </c>
      <c r="AP51" s="4">
        <v>0</v>
      </c>
      <c r="AQ51" s="7">
        <f t="shared" si="12"/>
        <v>0</v>
      </c>
      <c r="AR51" s="4" t="s">
        <v>57</v>
      </c>
      <c r="AS51" s="7">
        <f t="shared" si="13"/>
        <v>0</v>
      </c>
      <c r="AT51" s="4" t="s">
        <v>57</v>
      </c>
      <c r="AU51" s="7">
        <f t="shared" si="14"/>
        <v>0</v>
      </c>
      <c r="AV51" s="4" t="s">
        <v>57</v>
      </c>
      <c r="AW51" s="7">
        <f t="shared" si="15"/>
        <v>0</v>
      </c>
      <c r="AX51" s="4" t="s">
        <v>57</v>
      </c>
      <c r="AY51" s="7">
        <f t="shared" si="16"/>
        <v>0</v>
      </c>
      <c r="AZ51" s="4" t="s">
        <v>57</v>
      </c>
      <c r="BA51" s="7">
        <f t="shared" si="17"/>
        <v>0</v>
      </c>
      <c r="BB51" s="4" t="s">
        <v>57</v>
      </c>
      <c r="BC51" s="7">
        <f t="shared" si="18"/>
        <v>0</v>
      </c>
      <c r="BD51" s="4">
        <v>0</v>
      </c>
      <c r="BE51" s="7">
        <f t="shared" si="19"/>
        <v>0</v>
      </c>
      <c r="BF51" s="4">
        <v>0</v>
      </c>
      <c r="BG51" s="7">
        <f t="shared" si="20"/>
        <v>0</v>
      </c>
      <c r="BH51" s="4">
        <v>0</v>
      </c>
      <c r="BI51" s="7">
        <f t="shared" si="21"/>
        <v>0</v>
      </c>
      <c r="BJ51" s="5"/>
      <c r="BK51" s="7">
        <f t="shared" si="22"/>
        <v>0</v>
      </c>
      <c r="BL51" s="7">
        <f t="shared" si="23"/>
        <v>3</v>
      </c>
    </row>
    <row r="52" spans="3:64" x14ac:dyDescent="0.25">
      <c r="C52" s="4">
        <v>0</v>
      </c>
      <c r="D52" s="7">
        <f t="shared" si="0"/>
        <v>3</v>
      </c>
      <c r="E52" s="4">
        <v>0</v>
      </c>
      <c r="F52" s="7">
        <f t="shared" si="1"/>
        <v>0</v>
      </c>
      <c r="G52" s="4">
        <v>0</v>
      </c>
      <c r="H52" s="7">
        <f t="shared" si="2"/>
        <v>0</v>
      </c>
      <c r="I52" s="4">
        <v>0</v>
      </c>
      <c r="J52" s="7">
        <f t="shared" si="3"/>
        <v>0</v>
      </c>
      <c r="K52" s="4">
        <v>0</v>
      </c>
      <c r="L52" s="7">
        <f t="shared" si="4"/>
        <v>0</v>
      </c>
      <c r="M52" s="4" t="s">
        <v>57</v>
      </c>
      <c r="N52" s="7">
        <f t="shared" si="5"/>
        <v>0</v>
      </c>
      <c r="O52" s="4" t="s">
        <v>57</v>
      </c>
      <c r="P52" s="7">
        <f t="shared" si="6"/>
        <v>0</v>
      </c>
      <c r="Q52" s="4">
        <v>0</v>
      </c>
      <c r="W52" s="7">
        <f t="shared" si="7"/>
        <v>0</v>
      </c>
      <c r="X52" s="4">
        <v>0</v>
      </c>
      <c r="AB52" s="7">
        <f t="shared" si="8"/>
        <v>0</v>
      </c>
      <c r="AC52" s="4">
        <v>0</v>
      </c>
      <c r="AF52" s="7">
        <f t="shared" si="9"/>
        <v>0</v>
      </c>
      <c r="AG52" s="4">
        <v>0</v>
      </c>
      <c r="AK52" s="7">
        <f t="shared" si="10"/>
        <v>0</v>
      </c>
      <c r="AL52" s="4">
        <v>0</v>
      </c>
      <c r="AO52" s="7">
        <f t="shared" si="11"/>
        <v>0</v>
      </c>
      <c r="AP52" s="4">
        <v>0</v>
      </c>
      <c r="AQ52" s="7">
        <f t="shared" si="12"/>
        <v>0</v>
      </c>
      <c r="AR52" s="4" t="s">
        <v>57</v>
      </c>
      <c r="AS52" s="7">
        <f t="shared" si="13"/>
        <v>0</v>
      </c>
      <c r="AT52" s="4" t="s">
        <v>57</v>
      </c>
      <c r="AU52" s="7">
        <f t="shared" si="14"/>
        <v>0</v>
      </c>
      <c r="AV52" s="4" t="s">
        <v>57</v>
      </c>
      <c r="AW52" s="7">
        <f t="shared" si="15"/>
        <v>0</v>
      </c>
      <c r="AX52" s="4" t="s">
        <v>57</v>
      </c>
      <c r="AY52" s="7">
        <f t="shared" si="16"/>
        <v>0</v>
      </c>
      <c r="AZ52" s="4" t="s">
        <v>57</v>
      </c>
      <c r="BA52" s="7">
        <f t="shared" si="17"/>
        <v>0</v>
      </c>
      <c r="BB52" s="4" t="s">
        <v>57</v>
      </c>
      <c r="BC52" s="7">
        <f t="shared" si="18"/>
        <v>0</v>
      </c>
      <c r="BD52" s="4">
        <v>0</v>
      </c>
      <c r="BE52" s="7">
        <f t="shared" si="19"/>
        <v>0</v>
      </c>
      <c r="BF52" s="4">
        <v>0</v>
      </c>
      <c r="BG52" s="7">
        <f t="shared" si="20"/>
        <v>0</v>
      </c>
      <c r="BH52" s="4">
        <v>0</v>
      </c>
      <c r="BI52" s="7">
        <f t="shared" si="21"/>
        <v>0</v>
      </c>
      <c r="BJ52" s="5"/>
      <c r="BK52" s="7">
        <f t="shared" si="22"/>
        <v>0</v>
      </c>
      <c r="BL52" s="7">
        <f t="shared" si="23"/>
        <v>3</v>
      </c>
    </row>
    <row r="53" spans="3:64" x14ac:dyDescent="0.25">
      <c r="C53" s="4">
        <v>0</v>
      </c>
      <c r="D53" s="7">
        <f t="shared" si="0"/>
        <v>3</v>
      </c>
      <c r="E53" s="4">
        <v>0</v>
      </c>
      <c r="F53" s="7">
        <f t="shared" si="1"/>
        <v>0</v>
      </c>
      <c r="G53" s="4">
        <v>0</v>
      </c>
      <c r="H53" s="7">
        <f t="shared" si="2"/>
        <v>0</v>
      </c>
      <c r="I53" s="4">
        <v>0</v>
      </c>
      <c r="J53" s="7">
        <f t="shared" si="3"/>
        <v>0</v>
      </c>
      <c r="K53" s="4">
        <v>0</v>
      </c>
      <c r="L53" s="7">
        <f t="shared" si="4"/>
        <v>0</v>
      </c>
      <c r="M53" s="4" t="s">
        <v>57</v>
      </c>
      <c r="N53" s="7">
        <f t="shared" si="5"/>
        <v>0</v>
      </c>
      <c r="O53" s="4" t="s">
        <v>57</v>
      </c>
      <c r="P53" s="7">
        <f t="shared" si="6"/>
        <v>0</v>
      </c>
      <c r="Q53" s="4">
        <v>0</v>
      </c>
      <c r="W53" s="7">
        <f t="shared" si="7"/>
        <v>0</v>
      </c>
      <c r="X53" s="4">
        <v>0</v>
      </c>
      <c r="AB53" s="7">
        <f t="shared" si="8"/>
        <v>0</v>
      </c>
      <c r="AC53" s="4">
        <v>0</v>
      </c>
      <c r="AF53" s="7">
        <f t="shared" si="9"/>
        <v>0</v>
      </c>
      <c r="AG53" s="4">
        <v>0</v>
      </c>
      <c r="AK53" s="7">
        <f t="shared" si="10"/>
        <v>0</v>
      </c>
      <c r="AL53" s="4">
        <v>0</v>
      </c>
      <c r="AO53" s="7">
        <f t="shared" si="11"/>
        <v>0</v>
      </c>
      <c r="AP53" s="4">
        <v>0</v>
      </c>
      <c r="AQ53" s="7">
        <f t="shared" si="12"/>
        <v>0</v>
      </c>
      <c r="AR53" s="4" t="s">
        <v>57</v>
      </c>
      <c r="AS53" s="7">
        <f t="shared" si="13"/>
        <v>0</v>
      </c>
      <c r="AT53" s="4" t="s">
        <v>57</v>
      </c>
      <c r="AU53" s="7">
        <f t="shared" si="14"/>
        <v>0</v>
      </c>
      <c r="AV53" s="4" t="s">
        <v>57</v>
      </c>
      <c r="AW53" s="7">
        <f t="shared" si="15"/>
        <v>0</v>
      </c>
      <c r="AX53" s="4" t="s">
        <v>57</v>
      </c>
      <c r="AY53" s="7">
        <f t="shared" si="16"/>
        <v>0</v>
      </c>
      <c r="AZ53" s="4" t="s">
        <v>57</v>
      </c>
      <c r="BA53" s="7">
        <f t="shared" si="17"/>
        <v>0</v>
      </c>
      <c r="BB53" s="4" t="s">
        <v>57</v>
      </c>
      <c r="BC53" s="7">
        <f t="shared" si="18"/>
        <v>0</v>
      </c>
      <c r="BD53" s="4">
        <v>0</v>
      </c>
      <c r="BE53" s="7">
        <f t="shared" si="19"/>
        <v>0</v>
      </c>
      <c r="BF53" s="4">
        <v>0</v>
      </c>
      <c r="BG53" s="7">
        <f t="shared" si="20"/>
        <v>0</v>
      </c>
      <c r="BH53" s="4">
        <v>0</v>
      </c>
      <c r="BI53" s="7">
        <f t="shared" si="21"/>
        <v>0</v>
      </c>
      <c r="BJ53" s="5"/>
      <c r="BK53" s="7">
        <f t="shared" si="22"/>
        <v>0</v>
      </c>
      <c r="BL53" s="7">
        <f t="shared" si="23"/>
        <v>3</v>
      </c>
    </row>
    <row r="54" spans="3:64" x14ac:dyDescent="0.25">
      <c r="C54" s="4">
        <v>0</v>
      </c>
      <c r="D54" s="7">
        <f t="shared" si="0"/>
        <v>3</v>
      </c>
      <c r="E54" s="4">
        <v>0</v>
      </c>
      <c r="F54" s="7">
        <f t="shared" si="1"/>
        <v>0</v>
      </c>
      <c r="G54" s="4">
        <v>0</v>
      </c>
      <c r="H54" s="7">
        <f t="shared" si="2"/>
        <v>0</v>
      </c>
      <c r="I54" s="4">
        <v>0</v>
      </c>
      <c r="J54" s="7">
        <f t="shared" si="3"/>
        <v>0</v>
      </c>
      <c r="K54" s="4">
        <v>0</v>
      </c>
      <c r="L54" s="7">
        <f t="shared" si="4"/>
        <v>0</v>
      </c>
      <c r="M54" s="4" t="s">
        <v>57</v>
      </c>
      <c r="N54" s="7">
        <f t="shared" si="5"/>
        <v>0</v>
      </c>
      <c r="O54" s="4" t="s">
        <v>57</v>
      </c>
      <c r="P54" s="7">
        <f t="shared" si="6"/>
        <v>0</v>
      </c>
      <c r="Q54" s="4">
        <v>0</v>
      </c>
      <c r="W54" s="7">
        <f t="shared" si="7"/>
        <v>0</v>
      </c>
      <c r="X54" s="4">
        <v>0</v>
      </c>
      <c r="AB54" s="7">
        <f t="shared" si="8"/>
        <v>0</v>
      </c>
      <c r="AC54" s="4">
        <v>0</v>
      </c>
      <c r="AF54" s="7">
        <f t="shared" si="9"/>
        <v>0</v>
      </c>
      <c r="AG54" s="4">
        <v>0</v>
      </c>
      <c r="AK54" s="7">
        <f t="shared" si="10"/>
        <v>0</v>
      </c>
      <c r="AL54" s="4">
        <v>0</v>
      </c>
      <c r="AO54" s="7">
        <f t="shared" si="11"/>
        <v>0</v>
      </c>
      <c r="AP54" s="4">
        <v>0</v>
      </c>
      <c r="AQ54" s="7">
        <f t="shared" si="12"/>
        <v>0</v>
      </c>
      <c r="AR54" s="4" t="s">
        <v>57</v>
      </c>
      <c r="AS54" s="7">
        <f t="shared" si="13"/>
        <v>0</v>
      </c>
      <c r="AT54" s="4" t="s">
        <v>57</v>
      </c>
      <c r="AU54" s="7">
        <f t="shared" si="14"/>
        <v>0</v>
      </c>
      <c r="AV54" s="4" t="s">
        <v>57</v>
      </c>
      <c r="AW54" s="7">
        <f t="shared" si="15"/>
        <v>0</v>
      </c>
      <c r="AX54" s="4" t="s">
        <v>57</v>
      </c>
      <c r="AY54" s="7">
        <f t="shared" si="16"/>
        <v>0</v>
      </c>
      <c r="AZ54" s="4" t="s">
        <v>57</v>
      </c>
      <c r="BA54" s="7">
        <f t="shared" si="17"/>
        <v>0</v>
      </c>
      <c r="BB54" s="4" t="s">
        <v>57</v>
      </c>
      <c r="BC54" s="7">
        <f t="shared" si="18"/>
        <v>0</v>
      </c>
      <c r="BD54" s="4">
        <v>0</v>
      </c>
      <c r="BE54" s="7">
        <f t="shared" si="19"/>
        <v>0</v>
      </c>
      <c r="BF54" s="4">
        <v>0</v>
      </c>
      <c r="BG54" s="7">
        <f t="shared" si="20"/>
        <v>0</v>
      </c>
      <c r="BH54" s="4">
        <v>0</v>
      </c>
      <c r="BI54" s="7">
        <f t="shared" si="21"/>
        <v>0</v>
      </c>
      <c r="BJ54" s="5"/>
      <c r="BK54" s="7">
        <f t="shared" si="22"/>
        <v>0</v>
      </c>
      <c r="BL54" s="7">
        <f t="shared" si="23"/>
        <v>3</v>
      </c>
    </row>
    <row r="55" spans="3:64" x14ac:dyDescent="0.25">
      <c r="C55" s="4">
        <v>0</v>
      </c>
      <c r="D55" s="7">
        <f t="shared" si="0"/>
        <v>3</v>
      </c>
      <c r="E55" s="4">
        <v>0</v>
      </c>
      <c r="F55" s="7">
        <f t="shared" si="1"/>
        <v>0</v>
      </c>
      <c r="G55" s="4">
        <v>0</v>
      </c>
      <c r="H55" s="7">
        <f t="shared" si="2"/>
        <v>0</v>
      </c>
      <c r="I55" s="4">
        <v>0</v>
      </c>
      <c r="J55" s="7">
        <f t="shared" si="3"/>
        <v>0</v>
      </c>
      <c r="K55" s="4">
        <v>0</v>
      </c>
      <c r="L55" s="7">
        <f t="shared" si="4"/>
        <v>0</v>
      </c>
      <c r="M55" s="4" t="s">
        <v>57</v>
      </c>
      <c r="N55" s="7">
        <f t="shared" si="5"/>
        <v>0</v>
      </c>
      <c r="O55" s="4" t="s">
        <v>57</v>
      </c>
      <c r="P55" s="7">
        <f t="shared" si="6"/>
        <v>0</v>
      </c>
      <c r="Q55" s="4">
        <v>0</v>
      </c>
      <c r="W55" s="7">
        <f t="shared" si="7"/>
        <v>0</v>
      </c>
      <c r="X55" s="4">
        <v>0</v>
      </c>
      <c r="AB55" s="7">
        <f t="shared" si="8"/>
        <v>0</v>
      </c>
      <c r="AC55" s="4">
        <v>0</v>
      </c>
      <c r="AF55" s="7">
        <f t="shared" si="9"/>
        <v>0</v>
      </c>
      <c r="AG55" s="4">
        <v>0</v>
      </c>
      <c r="AK55" s="7">
        <f t="shared" si="10"/>
        <v>0</v>
      </c>
      <c r="AL55" s="4">
        <v>0</v>
      </c>
      <c r="AO55" s="7">
        <f t="shared" si="11"/>
        <v>0</v>
      </c>
      <c r="AP55" s="4">
        <v>0</v>
      </c>
      <c r="AQ55" s="7">
        <f t="shared" si="12"/>
        <v>0</v>
      </c>
      <c r="AR55" s="4" t="s">
        <v>57</v>
      </c>
      <c r="AS55" s="7">
        <f t="shared" si="13"/>
        <v>0</v>
      </c>
      <c r="AT55" s="4" t="s">
        <v>57</v>
      </c>
      <c r="AU55" s="7">
        <f t="shared" si="14"/>
        <v>0</v>
      </c>
      <c r="AV55" s="4" t="s">
        <v>57</v>
      </c>
      <c r="AW55" s="7">
        <f t="shared" si="15"/>
        <v>0</v>
      </c>
      <c r="AX55" s="4" t="s">
        <v>57</v>
      </c>
      <c r="AY55" s="7">
        <f t="shared" si="16"/>
        <v>0</v>
      </c>
      <c r="AZ55" s="4" t="s">
        <v>57</v>
      </c>
      <c r="BA55" s="7">
        <f t="shared" si="17"/>
        <v>0</v>
      </c>
      <c r="BB55" s="4" t="s">
        <v>57</v>
      </c>
      <c r="BC55" s="7">
        <f t="shared" si="18"/>
        <v>0</v>
      </c>
      <c r="BD55" s="4">
        <v>0</v>
      </c>
      <c r="BE55" s="7">
        <f t="shared" si="19"/>
        <v>0</v>
      </c>
      <c r="BF55" s="4">
        <v>0</v>
      </c>
      <c r="BG55" s="7">
        <f t="shared" si="20"/>
        <v>0</v>
      </c>
      <c r="BH55" s="4">
        <v>0</v>
      </c>
      <c r="BI55" s="7">
        <f t="shared" si="21"/>
        <v>0</v>
      </c>
      <c r="BJ55" s="5"/>
      <c r="BK55" s="7">
        <f t="shared" si="22"/>
        <v>0</v>
      </c>
      <c r="BL55" s="7">
        <f t="shared" si="23"/>
        <v>3</v>
      </c>
    </row>
    <row r="56" spans="3:64" x14ac:dyDescent="0.25">
      <c r="C56" s="4">
        <v>0</v>
      </c>
      <c r="D56" s="7">
        <f t="shared" si="0"/>
        <v>3</v>
      </c>
      <c r="E56" s="4">
        <v>0</v>
      </c>
      <c r="F56" s="7">
        <f t="shared" si="1"/>
        <v>0</v>
      </c>
      <c r="G56" s="4">
        <v>0</v>
      </c>
      <c r="H56" s="7">
        <f t="shared" si="2"/>
        <v>0</v>
      </c>
      <c r="I56" s="4">
        <v>0</v>
      </c>
      <c r="J56" s="7">
        <f t="shared" si="3"/>
        <v>0</v>
      </c>
      <c r="K56" s="4">
        <v>0</v>
      </c>
      <c r="L56" s="7">
        <f t="shared" si="4"/>
        <v>0</v>
      </c>
      <c r="M56" s="4" t="s">
        <v>57</v>
      </c>
      <c r="N56" s="7">
        <f t="shared" si="5"/>
        <v>0</v>
      </c>
      <c r="O56" s="4" t="s">
        <v>57</v>
      </c>
      <c r="P56" s="7">
        <f t="shared" si="6"/>
        <v>0</v>
      </c>
      <c r="Q56" s="4">
        <v>0</v>
      </c>
      <c r="W56" s="7">
        <f t="shared" si="7"/>
        <v>0</v>
      </c>
      <c r="X56" s="4">
        <v>0</v>
      </c>
      <c r="AB56" s="7">
        <f t="shared" si="8"/>
        <v>0</v>
      </c>
      <c r="AC56" s="4">
        <v>0</v>
      </c>
      <c r="AF56" s="7">
        <f t="shared" si="9"/>
        <v>0</v>
      </c>
      <c r="AG56" s="4">
        <v>0</v>
      </c>
      <c r="AK56" s="7">
        <f t="shared" si="10"/>
        <v>0</v>
      </c>
      <c r="AL56" s="4">
        <v>0</v>
      </c>
      <c r="AO56" s="7">
        <f t="shared" si="11"/>
        <v>0</v>
      </c>
      <c r="AP56" s="4">
        <v>0</v>
      </c>
      <c r="AQ56" s="7">
        <f t="shared" si="12"/>
        <v>0</v>
      </c>
      <c r="AR56" s="4" t="s">
        <v>57</v>
      </c>
      <c r="AS56" s="7">
        <f t="shared" si="13"/>
        <v>0</v>
      </c>
      <c r="AT56" s="4" t="s">
        <v>57</v>
      </c>
      <c r="AU56" s="7">
        <f t="shared" si="14"/>
        <v>0</v>
      </c>
      <c r="AV56" s="4" t="s">
        <v>57</v>
      </c>
      <c r="AW56" s="7">
        <f t="shared" si="15"/>
        <v>0</v>
      </c>
      <c r="AX56" s="4" t="s">
        <v>57</v>
      </c>
      <c r="AY56" s="7">
        <f t="shared" si="16"/>
        <v>0</v>
      </c>
      <c r="AZ56" s="4" t="s">
        <v>57</v>
      </c>
      <c r="BA56" s="7">
        <f t="shared" si="17"/>
        <v>0</v>
      </c>
      <c r="BB56" s="4" t="s">
        <v>57</v>
      </c>
      <c r="BC56" s="7">
        <f t="shared" si="18"/>
        <v>0</v>
      </c>
      <c r="BD56" s="4">
        <v>0</v>
      </c>
      <c r="BE56" s="7">
        <f t="shared" si="19"/>
        <v>0</v>
      </c>
      <c r="BF56" s="4">
        <v>0</v>
      </c>
      <c r="BG56" s="7">
        <f t="shared" si="20"/>
        <v>0</v>
      </c>
      <c r="BH56" s="4">
        <v>0</v>
      </c>
      <c r="BI56" s="7">
        <f t="shared" si="21"/>
        <v>0</v>
      </c>
      <c r="BJ56" s="5"/>
      <c r="BK56" s="7">
        <f t="shared" si="22"/>
        <v>0</v>
      </c>
      <c r="BL56" s="7">
        <f t="shared" si="23"/>
        <v>3</v>
      </c>
    </row>
    <row r="57" spans="3:64" x14ac:dyDescent="0.25">
      <c r="C57" s="4">
        <v>0</v>
      </c>
      <c r="D57" s="7">
        <f t="shared" si="0"/>
        <v>3</v>
      </c>
      <c r="E57" s="4">
        <v>0</v>
      </c>
      <c r="F57" s="7">
        <f t="shared" si="1"/>
        <v>0</v>
      </c>
      <c r="G57" s="4">
        <v>0</v>
      </c>
      <c r="H57" s="7">
        <f t="shared" si="2"/>
        <v>0</v>
      </c>
      <c r="I57" s="4">
        <v>0</v>
      </c>
      <c r="J57" s="7">
        <f t="shared" si="3"/>
        <v>0</v>
      </c>
      <c r="K57" s="4">
        <v>0</v>
      </c>
      <c r="L57" s="7">
        <f t="shared" si="4"/>
        <v>0</v>
      </c>
      <c r="M57" s="4" t="s">
        <v>57</v>
      </c>
      <c r="N57" s="7">
        <f t="shared" si="5"/>
        <v>0</v>
      </c>
      <c r="O57" s="4" t="s">
        <v>57</v>
      </c>
      <c r="P57" s="7">
        <f t="shared" si="6"/>
        <v>0</v>
      </c>
      <c r="Q57" s="4">
        <v>0</v>
      </c>
      <c r="W57" s="7">
        <f t="shared" si="7"/>
        <v>0</v>
      </c>
      <c r="X57" s="4">
        <v>0</v>
      </c>
      <c r="AB57" s="7">
        <f t="shared" si="8"/>
        <v>0</v>
      </c>
      <c r="AC57" s="4">
        <v>0</v>
      </c>
      <c r="AF57" s="7">
        <f t="shared" si="9"/>
        <v>0</v>
      </c>
      <c r="AG57" s="4">
        <v>0</v>
      </c>
      <c r="AK57" s="7">
        <f t="shared" si="10"/>
        <v>0</v>
      </c>
      <c r="AL57" s="4">
        <v>0</v>
      </c>
      <c r="AO57" s="7">
        <f t="shared" si="11"/>
        <v>0</v>
      </c>
      <c r="AP57" s="4">
        <v>0</v>
      </c>
      <c r="AQ57" s="7">
        <f t="shared" si="12"/>
        <v>0</v>
      </c>
      <c r="AR57" s="4" t="s">
        <v>57</v>
      </c>
      <c r="AS57" s="7">
        <f t="shared" si="13"/>
        <v>0</v>
      </c>
      <c r="AT57" s="4" t="s">
        <v>57</v>
      </c>
      <c r="AU57" s="7">
        <f t="shared" si="14"/>
        <v>0</v>
      </c>
      <c r="AV57" s="4" t="s">
        <v>57</v>
      </c>
      <c r="AW57" s="7">
        <f t="shared" si="15"/>
        <v>0</v>
      </c>
      <c r="AX57" s="4" t="s">
        <v>57</v>
      </c>
      <c r="AY57" s="7">
        <f t="shared" si="16"/>
        <v>0</v>
      </c>
      <c r="AZ57" s="4" t="s">
        <v>57</v>
      </c>
      <c r="BA57" s="7">
        <f t="shared" si="17"/>
        <v>0</v>
      </c>
      <c r="BB57" s="4" t="s">
        <v>57</v>
      </c>
      <c r="BC57" s="7">
        <f t="shared" si="18"/>
        <v>0</v>
      </c>
      <c r="BD57" s="4">
        <v>0</v>
      </c>
      <c r="BE57" s="7">
        <f t="shared" si="19"/>
        <v>0</v>
      </c>
      <c r="BF57" s="4">
        <v>0</v>
      </c>
      <c r="BG57" s="7">
        <f t="shared" si="20"/>
        <v>0</v>
      </c>
      <c r="BH57" s="4">
        <v>0</v>
      </c>
      <c r="BI57" s="7">
        <f t="shared" si="21"/>
        <v>0</v>
      </c>
      <c r="BJ57" s="5"/>
      <c r="BK57" s="7">
        <f t="shared" si="22"/>
        <v>0</v>
      </c>
      <c r="BL57" s="7">
        <f t="shared" si="23"/>
        <v>3</v>
      </c>
    </row>
  </sheetData>
  <sheetProtection algorithmName="SHA-512" hashValue="a5xf+LCMQzIj4jrxnTaARrRRYUGbVMRSTMNeiipdADk0+a2OHEFXVcb+Jd4HCMF9BB7fdJbUZTGT8QfBlM3+7w==" saltValue="mhT90EscVAtwqTx+1WR5Zw==" spinCount="100000" sheet="1" objects="1" scenarios="1"/>
  <mergeCells count="5">
    <mergeCell ref="AM1:AN1"/>
    <mergeCell ref="R1:V1"/>
    <mergeCell ref="Y1:AA1"/>
    <mergeCell ref="AD1:AE1"/>
    <mergeCell ref="AH1:AJ1"/>
  </mergeCells>
  <phoneticPr fontId="7" type="noConversion"/>
  <dataValidations count="7">
    <dataValidation type="list" allowBlank="1" showInputMessage="1" showErrorMessage="1" sqref="BJ2:BJ57">
      <formula1>AdminResponsability</formula1>
    </dataValidation>
    <dataValidation type="list" allowBlank="1" showInputMessage="1" showErrorMessage="1" sqref="C2:C57 Q2:Q57">
      <formula1>LimitedToFive</formula1>
    </dataValidation>
    <dataValidation type="list" allowBlank="1" showInputMessage="1" showErrorMessage="1" sqref="E2:E57 G2:G57 I2:I57 K2:K57 AC2:AC57 AL2:AL57 BH2:BH57 BD2:BD57 BF2:BF57">
      <formula1>LimitedToTwo</formula1>
    </dataValidation>
    <dataValidation type="list" allowBlank="1" showInputMessage="1" showErrorMessage="1" sqref="R2:V57 Y2:AA57 AD2:AE57 AH2:AJ57 AM2:AN57">
      <formula1>Position</formula1>
    </dataValidation>
    <dataValidation type="list" allowBlank="1" showInputMessage="1" showErrorMessage="1" sqref="X2:X57 AG2:AG57">
      <formula1>LimitedToThree</formula1>
    </dataValidation>
    <dataValidation type="list" allowBlank="1" showInputMessage="1" showErrorMessage="1" sqref="AP2:AP57">
      <formula1>LimitedToFour</formula1>
    </dataValidation>
    <dataValidation type="list" allowBlank="1" showInputMessage="1" showErrorMessage="1" sqref="M2:M57 O2:O57 AR2:AR57 AT2:AT57 AV2:AV57 AX2:AX57 AZ2:AZ57 BB2:BB57">
      <formula1>YesNo</formula1>
    </dataValidation>
  </dataValidations>
  <pageMargins left="0.7" right="0.7" top="0.75" bottom="0.75" header="0.3" footer="0.3"/>
  <pageSetup paperSize="9" orientation="portrait" r:id="rId1"/>
  <ignoredErrors>
    <ignoredError sqref="W2 AB2 AF2 AK2 AO2 W3:W57 AF3:AF57 AB3:AB57 AK3:AK57" formulaRange="1"/>
    <ignoredError sqref="BK2 BK3:BK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English Dept</cp:lastModifiedBy>
  <dcterms:created xsi:type="dcterms:W3CDTF">2023-06-20T10:58:50Z</dcterms:created>
  <dcterms:modified xsi:type="dcterms:W3CDTF">2023-06-24T08:28:49Z</dcterms:modified>
</cp:coreProperties>
</file>